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5\"/>
    </mc:Choice>
  </mc:AlternateContent>
  <xr:revisionPtr revIDLastSave="0" documentId="13_ncr:1_{F190B314-A325-44A8-82E7-88B7CF53B87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Print_Titles" localSheetId="0">Tabelle1!$70:$70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F64" i="1"/>
  <c r="G64" i="1"/>
  <c r="H64" i="1"/>
  <c r="I64" i="1"/>
  <c r="J64" i="1"/>
  <c r="F65" i="1"/>
  <c r="G65" i="1"/>
  <c r="H65" i="1"/>
  <c r="I65" i="1"/>
  <c r="J65" i="1"/>
  <c r="F66" i="1"/>
  <c r="G66" i="1"/>
  <c r="H66" i="1"/>
  <c r="I66" i="1"/>
  <c r="J66" i="1"/>
  <c r="I67" i="1" l="1"/>
  <c r="F67" i="1"/>
  <c r="J67" i="1"/>
  <c r="G67" i="1"/>
  <c r="H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<sst xmlns="http://schemas.openxmlformats.org/spreadsheetml/2006/main" count="705" uniqueCount="183">
  <si>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</si>
  <si>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</si>
  <si>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</si>
  <si>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</si>
  <si>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</si>
  <si>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</si>
  <si>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</si>
  <si>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</si>
  <si>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</si>
  <si>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</si>
  <si>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</si>
  <si>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</si>
  <si>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</si>
  <si>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</si>
  <si>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</si>
  <si>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</si>
  <si>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</si>
  <si>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</si>
  <si>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</si>
  <si>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</si>
  <si>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</si>
  <si>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</si>
  <si>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</si>
  <si>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</si>
  <si>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</si>
  <si>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</si>
  <si>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</si>
  <si>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</si>
  <si>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</si>
  <si>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</si>
  <si>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</si>
  <si>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</si>
  <si>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</si>
  <si>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</si>
  <si>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</si>
  <si>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</si>
  <si>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</si>
  <si>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</si>
  <si>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</si>
  <si>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</si>
  <si>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</si>
  <si>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</si>
  <si>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</si>
  <si>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</si>
  <si>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</si>
  <si>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</si>
  <si>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</si>
  <si>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</si>
  <si>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</si>
  <si>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</si>
  <si>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</si>
  <si>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</si>
  <si>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</si>
  <si>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</si>
  <si>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</si>
  <si>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</si>
  <si>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</si>
  <si>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</si>
  <si>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</si>
  <si>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</si>
  <si>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</si>
  <si>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</si>
  <si>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</si>
  <si>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</si>
  <si>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</si>
  <si>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</si>
  <si>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</si>
  <si>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</si>
  <si>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</si>
  <si>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</si>
  <si>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</si>
  <si>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</si>
  <si>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</si>
  <si>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</si>
  <si>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</si>
  <si>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</si>
  <si>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</si>
  <si>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</si>
  <si>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</si>
  <si>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</si>
  <si>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</si>
  <si>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</si>
  <si>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</si>
  <si>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</si>
  <si>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</si>
  <si>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</si>
  <si>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</si>
  <si>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</si>
  <si>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</si>
  <si>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</si>
  <si>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</si>
  <si>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</si>
  <si>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</si>
  <si>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</si>
  <si>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</si>
  <si>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</si>
  <si>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</si>
  <si>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</si>
  <si>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</si>
  <si>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</si>
  <si>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</si>
  <si>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</si>
  <si>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</si>
  <si>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</si>
  <si>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</si>
  <si>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</si>
  <si>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</si>
  <si>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</si>
  <si>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</si>
  <si>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</si>
  <si>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</si>
  <si>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</si>
  <si>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</si>
  <si>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</si>
  <si>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</si>
  <si>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</si>
  <si>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</si>
  <si>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</si>
  <si>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</si>
  <si>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</si>
  <si>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</si>
  <si>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</si>
  <si>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</si>
  <si>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</si>
  <si>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</si>
  <si>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</si>
  <si>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</si>
  <si>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</si>
  <si>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</si>
  <si>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</si>
  <si>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</si>
  <si>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</si>
  <si>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</si>
  <si>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</si>
  <si>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Lang</t>
  </si>
  <si>
    <t>Svea</t>
  </si>
  <si>
    <t>JSVP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</si>
  <si>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</si>
  <si>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</si>
  <si>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</si>
  <si>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</si>
  <si>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</si>
  <si>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</si>
  <si>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</si>
  <si>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</si>
  <si>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</si>
  <si>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</si>
  <si>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</si>
  <si>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</si>
  <si>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</si>
  <si>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</si>
  <si>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</si>
  <si>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</si>
  <si>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</si>
  <si>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Antrag Matthias Freivogel</t>
  </si>
  <si>
    <t>Tr. 5 und 7 an Schluss von Traktandenliste</t>
  </si>
  <si>
    <t>Antrag</t>
  </si>
  <si>
    <t>Traktandenliste</t>
  </si>
  <si>
    <t xml:space="preserve">Die Abstimmungen Nr. 2-3 beziehen sich auf folgendes Geschäft: Bericht und Antrag des Regierungsrats </t>
  </si>
  <si>
    <t>vom 27. August 2024 betreffend Teilrevision Finanzhaushaltsgesetz (Globalbudget)</t>
  </si>
  <si>
    <t>Antrag S. Brüngger</t>
  </si>
  <si>
    <t>dieses Gesetz, soweit nicht besondere Bestimmungen in einem dem Referendum unterstehenden kantonalen oder</t>
  </si>
  <si>
    <t xml:space="preserve">kommunalen Spezialgesetz vorgesehen sind. Die Rechnungslegung hat dabei stets nach allgemeinen, anerkannten </t>
  </si>
  <si>
    <t>kann vorgesehen werden.</t>
  </si>
  <si>
    <r>
      <t xml:space="preserve">Anpassung Art. 1 Abs. 4 wie folgt:« Für die selbständigen </t>
    </r>
    <r>
      <rPr>
        <strike/>
        <sz val="11"/>
        <color rgb="FFFF0000"/>
        <rFont val="Arial"/>
        <family val="2"/>
      </rPr>
      <t>und unselbständigen</t>
    </r>
    <r>
      <rPr>
        <sz val="11"/>
        <rFont val="Arial"/>
        <family val="2"/>
      </rPr>
      <t xml:space="preserve"> Verwaltungsorganisationen</t>
    </r>
  </si>
  <si>
    <r>
      <t xml:space="preserve">des kantonalen oder kommunalen Rechts, </t>
    </r>
    <r>
      <rPr>
        <sz val="11"/>
        <color rgb="FFFF0000"/>
        <rFont val="Arial"/>
        <family val="2"/>
      </rPr>
      <t>Informatik Schaffhausen (ITSH) und das Interkantonale Labor (IKL)</t>
    </r>
    <r>
      <rPr>
        <sz val="11"/>
        <color theme="1"/>
        <rFont val="Arial"/>
        <family val="2"/>
      </rPr>
      <t xml:space="preserve"> gilt </t>
    </r>
  </si>
  <si>
    <r>
      <t xml:space="preserve">Schweizer Standards zu erfolgen. Die Haushaltsführung mit Globalbudget, Leistungsaufträgen und </t>
    </r>
    <r>
      <rPr>
        <sz val="11"/>
        <color rgb="FFFF0000"/>
        <rFont val="Arial"/>
        <family val="2"/>
      </rPr>
      <t>Leistungsindikatoren </t>
    </r>
  </si>
  <si>
    <t xml:space="preserve">Ja bedeutet </t>
  </si>
  <si>
    <t>Zustimmung Antrag SPK</t>
  </si>
  <si>
    <t>Nein bedeutet</t>
  </si>
  <si>
    <t xml:space="preserve"> Zustimmung </t>
  </si>
  <si>
    <t>Schlussabstimmung</t>
  </si>
  <si>
    <t>Schlussabstimmung Finanzhaushaltsgesetz</t>
  </si>
  <si>
    <t>Ordnungsantrag M. Müller</t>
  </si>
  <si>
    <t>Vorzug Stellungnahme Regierung</t>
  </si>
  <si>
    <t>Ordnungsantrag</t>
  </si>
  <si>
    <t xml:space="preserve">Bundesgesetz über die Individualbesteuerung  </t>
  </si>
  <si>
    <t xml:space="preserve">Schlussabstimmung Beschluss über die Ergreifung des Kantonsreferendums gegen das  </t>
  </si>
  <si>
    <t>Geschäftsbericht 2024 inkl. Jahresrechnung ITSH</t>
  </si>
  <si>
    <t>Genehmigung</t>
  </si>
  <si>
    <t>fakultatives Referendum</t>
  </si>
  <si>
    <t xml:space="preserve">Die Abstimmungen Nr. 4-5  beziehen sich auf folgendes Geschäft: Bericht und Antrag des Regierungsrats </t>
  </si>
  <si>
    <t>über die Ergreifung des Kantonsreferendums zum Bundesgesetz über die Individualbesteuerung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</si>
</sst>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strike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2" fillId="6" borderId="0" xfId="0" applyFont="1" applyFill="1"/>
  </cellXfs>
  <cellStyles count="2">
    <cellStyle name="Standard" xfId="0" builtinId="0"/>
    <cellStyle name="Standard 2" xfId="1" xr:uid="{00000000-0005-0000-0000-000001000000}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510"/>
  <sheetViews>
    <sheetView tabSelected="1" view="pageLayout" topLeftCell="A73" zoomScale="85" zoomScaleNormal="85" zoomScalePageLayoutView="85" workbookViewId="0">
      <selection activeCell="E100" sqref="E100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0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137</v>
      </c>
      <c r="G1" s="3" t="s">
        <v>138</v>
      </c>
      <c r="H1" s="3" t="s">
        <v>139</v>
      </c>
      <c r="I1" s="3" t="s">
        <v>140</v>
      </c>
      <c r="J1" s="3" t="s">
        <v>141</v>
      </c>
    </row>
    <row r="2" spans="1:10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21</v>
      </c>
      <c r="F2" s="6" t="s">
        <v>21</v>
      </c>
      <c r="G2" s="6" t="s">
        <v>21</v>
      </c>
      <c r="H2" s="6" t="s">
        <v>20</v>
      </c>
      <c r="I2" s="6" t="s">
        <v>20</v>
      </c>
      <c r="J2" s="6" t="s">
        <v>142</v>
      </c>
    </row>
    <row r="3" spans="1:10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21</v>
      </c>
      <c r="F3" s="6" t="s">
        <v>20</v>
      </c>
      <c r="G3" s="6" t="s">
        <v>20</v>
      </c>
      <c r="H3" s="6" t="s">
        <v>20</v>
      </c>
      <c r="I3" s="6" t="s">
        <v>21</v>
      </c>
      <c r="J3" s="6" t="s">
        <v>20</v>
      </c>
    </row>
    <row r="4" spans="1:10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21</v>
      </c>
      <c r="F4" s="6" t="s">
        <v>20</v>
      </c>
      <c r="G4" s="6" t="s">
        <v>20</v>
      </c>
      <c r="H4" s="6" t="s">
        <v>21</v>
      </c>
      <c r="I4" s="6" t="s">
        <v>21</v>
      </c>
      <c r="J4" s="6" t="s">
        <v>20</v>
      </c>
    </row>
    <row r="5" spans="1:10" ht="17.45" customHeight="1">
      <c r="A5" s="7" t="s">
        <v>130</v>
      </c>
      <c r="B5" s="7" t="s">
        <v>131</v>
      </c>
      <c r="C5" s="7" t="s">
        <v>26</v>
      </c>
      <c r="D5" s="7" t="s">
        <v>12</v>
      </c>
      <c r="E5" s="6" t="s">
        <v>21</v>
      </c>
      <c r="F5" s="6" t="s">
        <v>20</v>
      </c>
      <c r="G5" s="6" t="s">
        <v>20</v>
      </c>
      <c r="H5" s="6" t="s">
        <v>20</v>
      </c>
      <c r="I5" s="6" t="s">
        <v>21</v>
      </c>
      <c r="J5" s="6" t="s">
        <v>20</v>
      </c>
    </row>
    <row r="6" spans="1:10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11" t="s">
        <v>143</v>
      </c>
      <c r="F6" s="11" t="s">
        <v>143</v>
      </c>
      <c r="G6" s="11" t="s">
        <v>143</v>
      </c>
      <c r="H6" s="13" t="s">
        <v>143</v>
      </c>
      <c r="I6" s="11" t="s">
        <v>143</v>
      </c>
      <c r="J6" s="11" t="s">
        <v>143</v>
      </c>
    </row>
    <row r="7" spans="1:10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143</v>
      </c>
      <c r="F7" s="6" t="s">
        <v>143</v>
      </c>
      <c r="G7" s="6" t="s">
        <v>143</v>
      </c>
      <c r="H7" s="13" t="s">
        <v>143</v>
      </c>
      <c r="I7" s="6" t="s">
        <v>143</v>
      </c>
      <c r="J7" s="6" t="s">
        <v>143</v>
      </c>
    </row>
    <row r="8" spans="1:10" ht="17.45" customHeight="1">
      <c r="A8" s="7" t="s">
        <v>123</v>
      </c>
      <c r="B8" s="7" t="s">
        <v>124</v>
      </c>
      <c r="C8" s="7" t="s">
        <v>107</v>
      </c>
      <c r="D8" s="7" t="s">
        <v>2</v>
      </c>
      <c r="E8" s="6" t="s">
        <v>21</v>
      </c>
      <c r="F8" s="6" t="s">
        <v>20</v>
      </c>
      <c r="G8" s="6" t="s">
        <v>20</v>
      </c>
      <c r="H8" s="6" t="s">
        <v>20</v>
      </c>
      <c r="I8" s="6" t="s">
        <v>21</v>
      </c>
      <c r="J8" s="6" t="s">
        <v>20</v>
      </c>
    </row>
    <row r="9" spans="1:10" ht="17.45" customHeight="1">
      <c r="A9" s="7" t="s">
        <v>100</v>
      </c>
      <c r="B9" s="7" t="s">
        <v>101</v>
      </c>
      <c r="C9" s="7" t="s">
        <v>94</v>
      </c>
      <c r="D9" s="7" t="s">
        <v>3</v>
      </c>
      <c r="E9" s="6" t="s">
        <v>21</v>
      </c>
      <c r="F9" s="6" t="s">
        <v>21</v>
      </c>
      <c r="G9" s="6" t="s">
        <v>21</v>
      </c>
      <c r="H9" s="6" t="s">
        <v>142</v>
      </c>
      <c r="I9" s="6" t="s">
        <v>21</v>
      </c>
      <c r="J9" s="6" t="s">
        <v>143</v>
      </c>
    </row>
    <row r="10" spans="1:10" ht="17.45" customHeight="1">
      <c r="A10" s="7" t="s">
        <v>75</v>
      </c>
      <c r="B10" s="7" t="s">
        <v>76</v>
      </c>
      <c r="C10" s="7" t="s">
        <v>26</v>
      </c>
      <c r="D10" s="7" t="s">
        <v>12</v>
      </c>
      <c r="E10" s="6" t="s">
        <v>21</v>
      </c>
      <c r="F10" s="6" t="s">
        <v>20</v>
      </c>
      <c r="G10" s="6" t="s">
        <v>20</v>
      </c>
      <c r="H10" s="6" t="s">
        <v>21</v>
      </c>
      <c r="I10" s="6" t="s">
        <v>21</v>
      </c>
      <c r="J10" s="6" t="s">
        <v>20</v>
      </c>
    </row>
    <row r="11" spans="1:10" ht="17.45" customHeight="1">
      <c r="A11" s="7" t="s">
        <v>103</v>
      </c>
      <c r="B11" s="7" t="s">
        <v>104</v>
      </c>
      <c r="C11" s="7" t="s">
        <v>107</v>
      </c>
      <c r="D11" s="7" t="s">
        <v>2</v>
      </c>
      <c r="E11" s="6" t="s">
        <v>21</v>
      </c>
      <c r="F11" s="6" t="s">
        <v>20</v>
      </c>
      <c r="G11" s="6" t="s">
        <v>20</v>
      </c>
      <c r="H11" s="6" t="s">
        <v>142</v>
      </c>
      <c r="I11" s="6" t="s">
        <v>21</v>
      </c>
      <c r="J11" s="6" t="s">
        <v>20</v>
      </c>
    </row>
    <row r="12" spans="1:10" ht="17.45" customHeight="1">
      <c r="A12" s="7" t="s">
        <v>51</v>
      </c>
      <c r="B12" s="7" t="s">
        <v>52</v>
      </c>
      <c r="C12" s="5" t="s">
        <v>94</v>
      </c>
      <c r="D12" s="5" t="s">
        <v>95</v>
      </c>
      <c r="E12" s="6" t="s">
        <v>21</v>
      </c>
      <c r="F12" s="6" t="s">
        <v>142</v>
      </c>
      <c r="G12" s="6" t="s">
        <v>20</v>
      </c>
      <c r="H12" s="6" t="s">
        <v>20</v>
      </c>
      <c r="I12" s="6" t="s">
        <v>20</v>
      </c>
      <c r="J12" s="6" t="s">
        <v>20</v>
      </c>
    </row>
    <row r="13" spans="1:10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21</v>
      </c>
      <c r="F13" s="6" t="s">
        <v>142</v>
      </c>
      <c r="G13" s="6" t="s">
        <v>20</v>
      </c>
      <c r="H13" s="6" t="s">
        <v>20</v>
      </c>
      <c r="I13" s="6" t="s">
        <v>20</v>
      </c>
      <c r="J13" s="6" t="s">
        <v>20</v>
      </c>
    </row>
    <row r="14" spans="1:10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143</v>
      </c>
      <c r="F14" s="6" t="s">
        <v>143</v>
      </c>
      <c r="G14" s="6" t="s">
        <v>143</v>
      </c>
      <c r="H14" s="13" t="s">
        <v>143</v>
      </c>
      <c r="I14" s="6" t="s">
        <v>143</v>
      </c>
      <c r="J14" s="6" t="s">
        <v>143</v>
      </c>
    </row>
    <row r="15" spans="1:10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21</v>
      </c>
      <c r="F15" s="6" t="s">
        <v>20</v>
      </c>
      <c r="G15" s="6" t="s">
        <v>20</v>
      </c>
      <c r="H15" s="6" t="s">
        <v>20</v>
      </c>
      <c r="I15" s="6" t="s">
        <v>20</v>
      </c>
      <c r="J15" s="6" t="s">
        <v>20</v>
      </c>
    </row>
    <row r="16" spans="1:10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21</v>
      </c>
      <c r="F16" s="6" t="s">
        <v>20</v>
      </c>
      <c r="G16" s="6" t="s">
        <v>20</v>
      </c>
      <c r="H16" s="6" t="s">
        <v>20</v>
      </c>
      <c r="I16" s="6" t="s">
        <v>20</v>
      </c>
      <c r="J16" s="6" t="s">
        <v>20</v>
      </c>
    </row>
    <row r="17" spans="1:10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21</v>
      </c>
      <c r="F17" s="11" t="s">
        <v>20</v>
      </c>
      <c r="G17" s="11" t="s">
        <v>20</v>
      </c>
      <c r="H17" s="6" t="s">
        <v>20</v>
      </c>
      <c r="I17" s="11" t="s">
        <v>21</v>
      </c>
      <c r="J17" s="11" t="s">
        <v>20</v>
      </c>
    </row>
    <row r="18" spans="1:10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21</v>
      </c>
      <c r="F18" s="6" t="s">
        <v>20</v>
      </c>
      <c r="G18" s="6" t="s">
        <v>20</v>
      </c>
      <c r="H18" s="6" t="s">
        <v>142</v>
      </c>
      <c r="I18" s="6" t="s">
        <v>21</v>
      </c>
      <c r="J18" s="6" t="s">
        <v>143</v>
      </c>
    </row>
    <row r="19" spans="1:10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143</v>
      </c>
      <c r="F19" s="6" t="s">
        <v>143</v>
      </c>
      <c r="G19" s="6" t="s">
        <v>143</v>
      </c>
      <c r="H19" s="13" t="s">
        <v>143</v>
      </c>
      <c r="I19" s="6" t="s">
        <v>143</v>
      </c>
      <c r="J19" s="6" t="s">
        <v>143</v>
      </c>
    </row>
    <row r="20" spans="1:10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21</v>
      </c>
      <c r="F20" s="6" t="s">
        <v>20</v>
      </c>
      <c r="G20" s="6" t="s">
        <v>20</v>
      </c>
      <c r="H20" s="13" t="s">
        <v>143</v>
      </c>
      <c r="I20" s="6" t="s">
        <v>21</v>
      </c>
      <c r="J20" s="6" t="s">
        <v>20</v>
      </c>
    </row>
    <row r="21" spans="1:10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21</v>
      </c>
      <c r="F21" s="6" t="s">
        <v>21</v>
      </c>
      <c r="G21" s="6" t="s">
        <v>21</v>
      </c>
      <c r="H21" s="6" t="s">
        <v>20</v>
      </c>
      <c r="I21" s="6" t="s">
        <v>21</v>
      </c>
      <c r="J21" s="6" t="s">
        <v>20</v>
      </c>
    </row>
    <row r="22" spans="1:10" ht="17.45" customHeight="1">
      <c r="A22" s="7" t="s">
        <v>125</v>
      </c>
      <c r="B22" s="7" t="s">
        <v>126</v>
      </c>
      <c r="C22" s="5" t="s">
        <v>94</v>
      </c>
      <c r="D22" s="5" t="s">
        <v>3</v>
      </c>
      <c r="E22" s="6" t="s">
        <v>21</v>
      </c>
      <c r="F22" s="6" t="s">
        <v>21</v>
      </c>
      <c r="G22" s="6" t="s">
        <v>21</v>
      </c>
      <c r="H22" s="6" t="s">
        <v>20</v>
      </c>
      <c r="I22" s="6" t="s">
        <v>21</v>
      </c>
      <c r="J22" s="6" t="s">
        <v>143</v>
      </c>
    </row>
    <row r="23" spans="1:10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21</v>
      </c>
      <c r="F23" s="6" t="s">
        <v>20</v>
      </c>
      <c r="G23" s="6" t="s">
        <v>20</v>
      </c>
      <c r="H23" s="6" t="s">
        <v>20</v>
      </c>
      <c r="I23" s="6" t="s">
        <v>20</v>
      </c>
      <c r="J23" s="6" t="s">
        <v>20</v>
      </c>
    </row>
    <row r="24" spans="1:10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21</v>
      </c>
      <c r="F24" s="6" t="s">
        <v>142</v>
      </c>
      <c r="G24" s="6" t="s">
        <v>20</v>
      </c>
      <c r="H24" s="6" t="s">
        <v>20</v>
      </c>
      <c r="I24" s="6" t="s">
        <v>20</v>
      </c>
      <c r="J24" s="6" t="s">
        <v>20</v>
      </c>
    </row>
    <row r="25" spans="1:10" ht="17.45" customHeight="1">
      <c r="A25" s="7" t="s">
        <v>29</v>
      </c>
      <c r="B25" s="7" t="s">
        <v>119</v>
      </c>
      <c r="C25" s="5" t="s">
        <v>23</v>
      </c>
      <c r="D25" s="5" t="s">
        <v>4</v>
      </c>
      <c r="E25" s="6" t="s">
        <v>21</v>
      </c>
      <c r="F25" s="6" t="s">
        <v>20</v>
      </c>
      <c r="G25" s="6" t="s">
        <v>20</v>
      </c>
      <c r="H25" s="6" t="s">
        <v>20</v>
      </c>
      <c r="I25" s="6" t="s">
        <v>21</v>
      </c>
      <c r="J25" s="6" t="s">
        <v>20</v>
      </c>
    </row>
    <row r="26" spans="1:10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21</v>
      </c>
      <c r="F26" s="6" t="s">
        <v>20</v>
      </c>
      <c r="G26" s="6" t="s">
        <v>20</v>
      </c>
      <c r="H26" s="6" t="s">
        <v>142</v>
      </c>
      <c r="I26" s="6" t="s">
        <v>21</v>
      </c>
      <c r="J26" s="6" t="s">
        <v>20</v>
      </c>
    </row>
    <row r="27" spans="1:10" ht="17.45" customHeight="1">
      <c r="A27" s="9" t="s">
        <v>133</v>
      </c>
      <c r="B27" s="9" t="s">
        <v>132</v>
      </c>
      <c r="C27" s="10" t="s">
        <v>26</v>
      </c>
      <c r="D27" s="10" t="s">
        <v>12</v>
      </c>
      <c r="E27" s="11" t="s">
        <v>21</v>
      </c>
      <c r="F27" s="11" t="s">
        <v>20</v>
      </c>
      <c r="G27" s="11" t="s">
        <v>20</v>
      </c>
      <c r="H27" s="6" t="s">
        <v>142</v>
      </c>
      <c r="I27" s="11" t="s">
        <v>21</v>
      </c>
      <c r="J27" s="11" t="s">
        <v>20</v>
      </c>
    </row>
    <row r="28" spans="1:10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21</v>
      </c>
      <c r="F28" s="6" t="s">
        <v>21</v>
      </c>
      <c r="G28" s="6" t="s">
        <v>143</v>
      </c>
      <c r="H28" s="6" t="s">
        <v>20</v>
      </c>
      <c r="I28" s="6" t="s">
        <v>142</v>
      </c>
      <c r="J28" s="6" t="s">
        <v>20</v>
      </c>
    </row>
    <row r="29" spans="1:10" ht="17.45" customHeight="1">
      <c r="A29" s="7" t="s">
        <v>134</v>
      </c>
      <c r="B29" s="7" t="s">
        <v>135</v>
      </c>
      <c r="C29" s="5" t="s">
        <v>23</v>
      </c>
      <c r="D29" s="5" t="s">
        <v>136</v>
      </c>
      <c r="E29" s="6" t="s">
        <v>21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</row>
    <row r="30" spans="1:10" ht="17.45" customHeight="1">
      <c r="A30" s="7" t="s">
        <v>117</v>
      </c>
      <c r="B30" s="7" t="s">
        <v>118</v>
      </c>
      <c r="C30" s="5" t="s">
        <v>94</v>
      </c>
      <c r="D30" s="5" t="s">
        <v>3</v>
      </c>
      <c r="E30" s="6" t="s">
        <v>21</v>
      </c>
      <c r="F30" s="6" t="s">
        <v>21</v>
      </c>
      <c r="G30" s="6" t="s">
        <v>21</v>
      </c>
      <c r="H30" s="6" t="s">
        <v>20</v>
      </c>
      <c r="I30" s="6" t="s">
        <v>21</v>
      </c>
      <c r="J30" s="6" t="s">
        <v>20</v>
      </c>
    </row>
    <row r="31" spans="1:10" ht="17.45" customHeight="1">
      <c r="A31" s="7" t="s">
        <v>110</v>
      </c>
      <c r="B31" s="7" t="s">
        <v>11</v>
      </c>
      <c r="C31" s="5" t="s">
        <v>23</v>
      </c>
      <c r="D31" s="5" t="s">
        <v>4</v>
      </c>
      <c r="E31" s="6" t="s">
        <v>21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</row>
    <row r="32" spans="1:10" ht="17.45" customHeight="1">
      <c r="A32" s="7" t="s">
        <v>99</v>
      </c>
      <c r="B32" s="7" t="s">
        <v>93</v>
      </c>
      <c r="C32" s="5" t="s">
        <v>107</v>
      </c>
      <c r="D32" s="5" t="s">
        <v>96</v>
      </c>
      <c r="E32" s="6" t="s">
        <v>21</v>
      </c>
      <c r="F32" s="6" t="s">
        <v>20</v>
      </c>
      <c r="G32" s="6" t="s">
        <v>20</v>
      </c>
      <c r="H32" s="6" t="s">
        <v>20</v>
      </c>
      <c r="I32" s="6" t="s">
        <v>21</v>
      </c>
      <c r="J32" s="6" t="s">
        <v>20</v>
      </c>
    </row>
    <row r="33" spans="1:10" ht="17.45" customHeight="1">
      <c r="A33" s="7" t="s">
        <v>99</v>
      </c>
      <c r="B33" s="7" t="s">
        <v>122</v>
      </c>
      <c r="C33" s="5" t="s">
        <v>107</v>
      </c>
      <c r="D33" s="5" t="s">
        <v>2</v>
      </c>
      <c r="E33" s="6" t="s">
        <v>21</v>
      </c>
      <c r="F33" s="6" t="s">
        <v>20</v>
      </c>
      <c r="G33" s="6" t="s">
        <v>20</v>
      </c>
      <c r="H33" s="6" t="s">
        <v>142</v>
      </c>
      <c r="I33" s="6" t="s">
        <v>21</v>
      </c>
      <c r="J33" s="6" t="s">
        <v>20</v>
      </c>
    </row>
    <row r="34" spans="1:10" ht="17.45" customHeight="1">
      <c r="A34" s="7" t="s">
        <v>105</v>
      </c>
      <c r="B34" s="7" t="s">
        <v>102</v>
      </c>
      <c r="C34" s="5" t="s">
        <v>107</v>
      </c>
      <c r="D34" s="5" t="s">
        <v>2</v>
      </c>
      <c r="E34" s="6" t="s">
        <v>21</v>
      </c>
      <c r="F34" s="6" t="s">
        <v>20</v>
      </c>
      <c r="G34" s="6" t="s">
        <v>20</v>
      </c>
      <c r="H34" s="6" t="s">
        <v>142</v>
      </c>
      <c r="I34" s="6" t="s">
        <v>21</v>
      </c>
      <c r="J34" s="6" t="s">
        <v>20</v>
      </c>
    </row>
    <row r="35" spans="1:10" ht="17.45" customHeight="1">
      <c r="A35" s="7" t="s">
        <v>71</v>
      </c>
      <c r="B35" s="7" t="s">
        <v>0</v>
      </c>
      <c r="C35" s="5" t="s">
        <v>107</v>
      </c>
      <c r="D35" s="5" t="s">
        <v>2</v>
      </c>
      <c r="E35" s="6" t="s">
        <v>21</v>
      </c>
      <c r="F35" s="6" t="s">
        <v>20</v>
      </c>
      <c r="G35" s="6" t="s">
        <v>20</v>
      </c>
      <c r="H35" s="6" t="s">
        <v>21</v>
      </c>
      <c r="I35" s="6" t="s">
        <v>21</v>
      </c>
      <c r="J35" s="6" t="s">
        <v>20</v>
      </c>
    </row>
    <row r="36" spans="1:10" ht="17.45" customHeight="1">
      <c r="A36" s="7" t="s">
        <v>31</v>
      </c>
      <c r="B36" s="7" t="s">
        <v>32</v>
      </c>
      <c r="C36" s="5" t="s">
        <v>107</v>
      </c>
      <c r="D36" s="5" t="s">
        <v>74</v>
      </c>
      <c r="E36" s="6" t="s">
        <v>21</v>
      </c>
      <c r="F36" s="6" t="s">
        <v>20</v>
      </c>
      <c r="G36" s="6" t="s">
        <v>20</v>
      </c>
      <c r="H36" s="6" t="s">
        <v>21</v>
      </c>
      <c r="I36" s="6" t="s">
        <v>21</v>
      </c>
      <c r="J36" s="13" t="s">
        <v>142</v>
      </c>
    </row>
    <row r="37" spans="1:10" ht="17.45" customHeight="1">
      <c r="A37" s="9" t="s">
        <v>31</v>
      </c>
      <c r="B37" s="9" t="s">
        <v>11</v>
      </c>
      <c r="C37" s="10" t="s">
        <v>23</v>
      </c>
      <c r="D37" s="10" t="s">
        <v>4</v>
      </c>
      <c r="E37" s="11" t="s">
        <v>21</v>
      </c>
      <c r="F37" s="11" t="s">
        <v>20</v>
      </c>
      <c r="G37" s="11" t="s">
        <v>20</v>
      </c>
      <c r="H37" s="6" t="s">
        <v>20</v>
      </c>
      <c r="I37" s="11" t="s">
        <v>20</v>
      </c>
      <c r="J37" s="11" t="s">
        <v>142</v>
      </c>
    </row>
    <row r="38" spans="1:10" ht="17.45" customHeight="1">
      <c r="A38" s="7" t="s">
        <v>31</v>
      </c>
      <c r="B38" s="7" t="s">
        <v>90</v>
      </c>
      <c r="C38" s="5" t="s">
        <v>23</v>
      </c>
      <c r="D38" s="5" t="s">
        <v>4</v>
      </c>
      <c r="E38" s="6" t="s">
        <v>21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</row>
    <row r="39" spans="1:10" ht="17.45" customHeight="1">
      <c r="A39" s="7" t="s">
        <v>85</v>
      </c>
      <c r="B39" s="7" t="s">
        <v>86</v>
      </c>
      <c r="C39" s="5" t="s">
        <v>23</v>
      </c>
      <c r="D39" s="5" t="s">
        <v>4</v>
      </c>
      <c r="E39" s="6" t="s">
        <v>21</v>
      </c>
      <c r="F39" s="6" t="s">
        <v>142</v>
      </c>
      <c r="G39" s="6" t="s">
        <v>20</v>
      </c>
      <c r="H39" s="6" t="s">
        <v>20</v>
      </c>
      <c r="I39" s="6" t="s">
        <v>20</v>
      </c>
      <c r="J39" s="6" t="s">
        <v>20</v>
      </c>
    </row>
    <row r="40" spans="1:10" ht="17.45" customHeight="1">
      <c r="A40" s="7" t="s">
        <v>46</v>
      </c>
      <c r="B40" s="7" t="s">
        <v>35</v>
      </c>
      <c r="C40" s="5" t="s">
        <v>107</v>
      </c>
      <c r="D40" s="5" t="s">
        <v>2</v>
      </c>
      <c r="E40" s="6" t="s">
        <v>21</v>
      </c>
      <c r="F40" s="6" t="s">
        <v>20</v>
      </c>
      <c r="G40" s="6" t="s">
        <v>20</v>
      </c>
      <c r="H40" s="6" t="s">
        <v>20</v>
      </c>
      <c r="I40" s="6" t="s">
        <v>21</v>
      </c>
      <c r="J40" s="6" t="s">
        <v>20</v>
      </c>
    </row>
    <row r="41" spans="1:10" ht="17.45" customHeight="1">
      <c r="A41" s="7" t="s">
        <v>65</v>
      </c>
      <c r="B41" s="7" t="s">
        <v>66</v>
      </c>
      <c r="C41" s="5" t="s">
        <v>107</v>
      </c>
      <c r="D41" s="5" t="s">
        <v>2</v>
      </c>
      <c r="E41" s="6" t="s">
        <v>21</v>
      </c>
      <c r="F41" s="6" t="s">
        <v>20</v>
      </c>
      <c r="G41" s="6" t="s">
        <v>20</v>
      </c>
      <c r="H41" s="6" t="s">
        <v>21</v>
      </c>
      <c r="I41" s="6" t="s">
        <v>21</v>
      </c>
      <c r="J41" s="6" t="s">
        <v>20</v>
      </c>
    </row>
    <row r="42" spans="1:10" ht="17.45" customHeight="1">
      <c r="A42" s="7" t="s">
        <v>70</v>
      </c>
      <c r="B42" s="7" t="s">
        <v>69</v>
      </c>
      <c r="C42" s="5" t="s">
        <v>107</v>
      </c>
      <c r="D42" s="5" t="s">
        <v>2</v>
      </c>
      <c r="E42" s="6" t="s">
        <v>21</v>
      </c>
      <c r="F42" s="6" t="s">
        <v>20</v>
      </c>
      <c r="G42" s="6" t="s">
        <v>20</v>
      </c>
      <c r="H42" s="6" t="s">
        <v>20</v>
      </c>
      <c r="I42" s="6" t="s">
        <v>21</v>
      </c>
      <c r="J42" s="6" t="s">
        <v>20</v>
      </c>
    </row>
    <row r="43" spans="1:10" ht="17.45" customHeight="1">
      <c r="A43" s="7" t="s">
        <v>114</v>
      </c>
      <c r="B43" s="7" t="s">
        <v>115</v>
      </c>
      <c r="C43" s="5" t="s">
        <v>107</v>
      </c>
      <c r="D43" s="5" t="s">
        <v>2</v>
      </c>
      <c r="E43" s="6" t="s">
        <v>21</v>
      </c>
      <c r="F43" s="6" t="s">
        <v>20</v>
      </c>
      <c r="G43" s="6" t="s">
        <v>20</v>
      </c>
      <c r="H43" s="6" t="s">
        <v>20</v>
      </c>
      <c r="I43" s="6" t="s">
        <v>21</v>
      </c>
      <c r="J43" s="6" t="s">
        <v>20</v>
      </c>
    </row>
    <row r="44" spans="1:10" ht="17.45" customHeight="1" thickBot="1">
      <c r="A44" s="7" t="s">
        <v>79</v>
      </c>
      <c r="B44" s="7" t="s">
        <v>80</v>
      </c>
      <c r="C44" s="5" t="s">
        <v>107</v>
      </c>
      <c r="D44" s="5" t="s">
        <v>74</v>
      </c>
      <c r="E44" s="6" t="s">
        <v>21</v>
      </c>
      <c r="F44" s="6" t="s">
        <v>20</v>
      </c>
      <c r="G44" s="6" t="s">
        <v>20</v>
      </c>
      <c r="H44" s="6" t="s">
        <v>21</v>
      </c>
      <c r="I44" s="6" t="s">
        <v>21</v>
      </c>
      <c r="J44" s="6" t="s">
        <v>20</v>
      </c>
    </row>
    <row r="45" spans="1:10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137</v>
      </c>
      <c r="G45" s="3" t="s">
        <v>138</v>
      </c>
      <c r="H45" s="3" t="s">
        <v>139</v>
      </c>
      <c r="I45" s="3" t="s">
        <v>140</v>
      </c>
      <c r="J45" s="3" t="s">
        <v>141</v>
      </c>
    </row>
    <row r="46" spans="1:10" ht="17.45" customHeight="1">
      <c r="A46" s="7" t="s">
        <v>47</v>
      </c>
      <c r="B46" s="7" t="s">
        <v>48</v>
      </c>
      <c r="C46" s="5" t="s">
        <v>107</v>
      </c>
      <c r="D46" s="5" t="s">
        <v>2</v>
      </c>
      <c r="E46" s="6" t="s">
        <v>21</v>
      </c>
      <c r="F46" s="6" t="s">
        <v>20</v>
      </c>
      <c r="G46" s="6" t="s">
        <v>20</v>
      </c>
      <c r="H46" s="6" t="s">
        <v>21</v>
      </c>
      <c r="I46" s="6" t="s">
        <v>21</v>
      </c>
      <c r="J46" s="6" t="s">
        <v>20</v>
      </c>
    </row>
    <row r="47" spans="1:10" ht="17.45" customHeight="1">
      <c r="A47" s="12" t="s">
        <v>43</v>
      </c>
      <c r="B47" s="12" t="s">
        <v>44</v>
      </c>
      <c r="C47" s="8" t="s">
        <v>94</v>
      </c>
      <c r="D47" s="8" t="s">
        <v>3</v>
      </c>
      <c r="E47" s="13" t="s">
        <v>21</v>
      </c>
      <c r="F47" s="13" t="s">
        <v>143</v>
      </c>
      <c r="G47" s="13" t="s">
        <v>143</v>
      </c>
      <c r="H47" s="13" t="s">
        <v>143</v>
      </c>
      <c r="I47" s="13" t="s">
        <v>143</v>
      </c>
      <c r="J47" s="13" t="s">
        <v>20</v>
      </c>
    </row>
    <row r="48" spans="1:10" ht="17.45" customHeight="1">
      <c r="A48" s="12" t="s">
        <v>87</v>
      </c>
      <c r="B48" s="12" t="s">
        <v>81</v>
      </c>
      <c r="C48" s="8" t="s">
        <v>26</v>
      </c>
      <c r="D48" s="8" t="s">
        <v>64</v>
      </c>
      <c r="E48" s="13" t="s">
        <v>21</v>
      </c>
      <c r="F48" s="13" t="s">
        <v>20</v>
      </c>
      <c r="G48" s="13" t="s">
        <v>20</v>
      </c>
      <c r="H48" s="6" t="s">
        <v>20</v>
      </c>
      <c r="I48" s="13" t="s">
        <v>20</v>
      </c>
      <c r="J48" s="13" t="s">
        <v>20</v>
      </c>
    </row>
    <row r="49" spans="1:10" ht="17.45" customHeight="1">
      <c r="A49" s="12" t="s">
        <v>120</v>
      </c>
      <c r="B49" s="12" t="s">
        <v>121</v>
      </c>
      <c r="C49" s="8" t="s">
        <v>94</v>
      </c>
      <c r="D49" s="8" t="s">
        <v>3</v>
      </c>
      <c r="E49" s="13" t="s">
        <v>21</v>
      </c>
      <c r="F49" s="13" t="s">
        <v>21</v>
      </c>
      <c r="G49" s="13" t="s">
        <v>21</v>
      </c>
      <c r="H49" s="6" t="s">
        <v>20</v>
      </c>
      <c r="I49" s="13" t="s">
        <v>21</v>
      </c>
      <c r="J49" s="13" t="s">
        <v>143</v>
      </c>
    </row>
    <row r="50" spans="1:10" ht="17.45" customHeight="1">
      <c r="A50" s="12" t="s">
        <v>34</v>
      </c>
      <c r="B50" s="12" t="s">
        <v>35</v>
      </c>
      <c r="C50" s="8" t="s">
        <v>23</v>
      </c>
      <c r="D50" s="8" t="s">
        <v>4</v>
      </c>
      <c r="E50" s="13" t="s">
        <v>21</v>
      </c>
      <c r="F50" s="13" t="s">
        <v>142</v>
      </c>
      <c r="G50" s="13" t="s">
        <v>143</v>
      </c>
      <c r="H50" s="6" t="s">
        <v>20</v>
      </c>
      <c r="I50" s="13" t="s">
        <v>20</v>
      </c>
      <c r="J50" s="13" t="s">
        <v>142</v>
      </c>
    </row>
    <row r="51" spans="1:10" ht="17.45" customHeight="1">
      <c r="A51" s="22" t="s">
        <v>72</v>
      </c>
      <c r="B51" s="22" t="s">
        <v>106</v>
      </c>
      <c r="C51" s="23" t="s">
        <v>23</v>
      </c>
      <c r="D51" s="23" t="s">
        <v>4</v>
      </c>
      <c r="E51" s="13" t="s">
        <v>21</v>
      </c>
      <c r="F51" s="13" t="s">
        <v>142</v>
      </c>
      <c r="G51" s="6" t="s">
        <v>142</v>
      </c>
      <c r="H51" s="6" t="s">
        <v>20</v>
      </c>
      <c r="I51" s="13" t="s">
        <v>20</v>
      </c>
      <c r="J51" s="13" t="s">
        <v>20</v>
      </c>
    </row>
    <row r="52" spans="1:10" ht="17.45" customHeight="1">
      <c r="A52" s="12" t="s">
        <v>72</v>
      </c>
      <c r="B52" s="12" t="s">
        <v>129</v>
      </c>
      <c r="C52" s="8" t="s">
        <v>23</v>
      </c>
      <c r="D52" s="8" t="s">
        <v>4</v>
      </c>
      <c r="E52" s="13" t="s">
        <v>21</v>
      </c>
      <c r="F52" s="13" t="s">
        <v>20</v>
      </c>
      <c r="G52" s="13" t="s">
        <v>20</v>
      </c>
      <c r="H52" s="6" t="s">
        <v>20</v>
      </c>
      <c r="I52" s="13" t="s">
        <v>20</v>
      </c>
      <c r="J52" s="13" t="s">
        <v>20</v>
      </c>
    </row>
    <row r="53" spans="1:10" ht="17.45" customHeight="1">
      <c r="A53" s="12" t="s">
        <v>72</v>
      </c>
      <c r="B53" s="12" t="s">
        <v>73</v>
      </c>
      <c r="C53" s="8" t="s">
        <v>23</v>
      </c>
      <c r="D53" s="8" t="s">
        <v>4</v>
      </c>
      <c r="E53" s="13" t="s">
        <v>21</v>
      </c>
      <c r="F53" s="13" t="s">
        <v>20</v>
      </c>
      <c r="G53" s="13" t="s">
        <v>20</v>
      </c>
      <c r="H53" s="6" t="s">
        <v>20</v>
      </c>
      <c r="I53" s="13" t="s">
        <v>20</v>
      </c>
      <c r="J53" s="13" t="s">
        <v>20</v>
      </c>
    </row>
    <row r="54" spans="1:10" ht="17.45" customHeight="1">
      <c r="A54" s="12" t="s">
        <v>63</v>
      </c>
      <c r="B54" s="12" t="s">
        <v>8</v>
      </c>
      <c r="C54" s="8" t="s">
        <v>26</v>
      </c>
      <c r="D54" s="8" t="s">
        <v>64</v>
      </c>
      <c r="E54" s="13" t="s">
        <v>21</v>
      </c>
      <c r="F54" s="13" t="s">
        <v>20</v>
      </c>
      <c r="G54" s="13" t="s">
        <v>20</v>
      </c>
      <c r="H54" s="6" t="s">
        <v>20</v>
      </c>
      <c r="I54" s="13" t="s">
        <v>20</v>
      </c>
      <c r="J54" s="13" t="s">
        <v>20</v>
      </c>
    </row>
    <row r="55" spans="1:10" ht="17.45" customHeight="1">
      <c r="A55" s="12" t="s">
        <v>28</v>
      </c>
      <c r="B55" s="12" t="s">
        <v>7</v>
      </c>
      <c r="C55" s="8" t="s">
        <v>23</v>
      </c>
      <c r="D55" s="8" t="s">
        <v>27</v>
      </c>
      <c r="E55" s="13" t="s">
        <v>21</v>
      </c>
      <c r="F55" s="13" t="s">
        <v>21</v>
      </c>
      <c r="G55" s="13" t="s">
        <v>21</v>
      </c>
      <c r="H55" s="6" t="s">
        <v>20</v>
      </c>
      <c r="I55" s="13" t="s">
        <v>20</v>
      </c>
      <c r="J55" s="13" t="s">
        <v>20</v>
      </c>
    </row>
    <row r="56" spans="1:10" ht="17.45" customHeight="1">
      <c r="A56" s="22" t="s">
        <v>108</v>
      </c>
      <c r="B56" s="12" t="s">
        <v>109</v>
      </c>
      <c r="C56" s="8" t="s">
        <v>23</v>
      </c>
      <c r="D56" s="8" t="s">
        <v>27</v>
      </c>
      <c r="E56" s="13" t="s">
        <v>21</v>
      </c>
      <c r="F56" s="13" t="s">
        <v>20</v>
      </c>
      <c r="G56" s="13" t="s">
        <v>20</v>
      </c>
      <c r="H56" s="6" t="s">
        <v>20</v>
      </c>
      <c r="I56" s="13" t="s">
        <v>20</v>
      </c>
      <c r="J56" s="13" t="s">
        <v>20</v>
      </c>
    </row>
    <row r="57" spans="1:10" ht="17.45" customHeight="1">
      <c r="A57" s="12" t="s">
        <v>97</v>
      </c>
      <c r="B57" s="12" t="s">
        <v>98</v>
      </c>
      <c r="C57" s="8" t="s">
        <v>26</v>
      </c>
      <c r="D57" s="8" t="s">
        <v>12</v>
      </c>
      <c r="E57" s="13" t="s">
        <v>21</v>
      </c>
      <c r="F57" s="13" t="s">
        <v>20</v>
      </c>
      <c r="G57" s="13" t="s">
        <v>20</v>
      </c>
      <c r="H57" s="6" t="s">
        <v>20</v>
      </c>
      <c r="I57" s="13" t="s">
        <v>20</v>
      </c>
      <c r="J57" s="13" t="s">
        <v>20</v>
      </c>
    </row>
    <row r="58" spans="1:10" ht="17.45" customHeight="1">
      <c r="A58" s="12" t="s">
        <v>57</v>
      </c>
      <c r="B58" s="12" t="s">
        <v>58</v>
      </c>
      <c r="C58" s="8" t="s">
        <v>23</v>
      </c>
      <c r="D58" s="8" t="s">
        <v>4</v>
      </c>
      <c r="E58" s="13" t="s">
        <v>21</v>
      </c>
      <c r="F58" s="13" t="s">
        <v>20</v>
      </c>
      <c r="G58" s="13" t="s">
        <v>20</v>
      </c>
      <c r="H58" s="13" t="s">
        <v>143</v>
      </c>
      <c r="I58" s="13" t="s">
        <v>20</v>
      </c>
      <c r="J58" s="13" t="s">
        <v>20</v>
      </c>
    </row>
    <row r="59" spans="1:10" ht="17.45" customHeight="1">
      <c r="A59" s="12" t="s">
        <v>116</v>
      </c>
      <c r="B59" s="12" t="s">
        <v>106</v>
      </c>
      <c r="C59" s="8" t="s">
        <v>94</v>
      </c>
      <c r="D59" s="8" t="s">
        <v>3</v>
      </c>
      <c r="E59" s="13" t="s">
        <v>21</v>
      </c>
      <c r="F59" s="13" t="s">
        <v>21</v>
      </c>
      <c r="G59" s="13" t="s">
        <v>21</v>
      </c>
      <c r="H59" s="13" t="s">
        <v>143</v>
      </c>
      <c r="I59" s="13" t="s">
        <v>20</v>
      </c>
      <c r="J59" s="13" t="s">
        <v>20</v>
      </c>
    </row>
    <row r="60" spans="1:10" ht="17.45" customHeight="1">
      <c r="A60" s="12" t="s">
        <v>127</v>
      </c>
      <c r="B60" s="12" t="s">
        <v>128</v>
      </c>
      <c r="C60" s="8" t="s">
        <v>23</v>
      </c>
      <c r="D60" s="8" t="s">
        <v>4</v>
      </c>
      <c r="E60" s="13" t="s">
        <v>21</v>
      </c>
      <c r="F60" s="13" t="s">
        <v>20</v>
      </c>
      <c r="G60" s="13" t="s">
        <v>20</v>
      </c>
      <c r="H60" s="6" t="s">
        <v>20</v>
      </c>
      <c r="I60" s="13" t="s">
        <v>20</v>
      </c>
      <c r="J60" s="13" t="s">
        <v>20</v>
      </c>
    </row>
    <row r="61" spans="1:10" ht="17.45" customHeight="1">
      <c r="A61" s="12" t="s">
        <v>53</v>
      </c>
      <c r="B61" s="12" t="s">
        <v>54</v>
      </c>
      <c r="C61" s="8" t="s">
        <v>23</v>
      </c>
      <c r="D61" s="8" t="s">
        <v>4</v>
      </c>
      <c r="E61" s="13" t="s">
        <v>21</v>
      </c>
      <c r="F61" s="13" t="s">
        <v>20</v>
      </c>
      <c r="G61" s="13" t="s">
        <v>20</v>
      </c>
      <c r="H61" s="6" t="s">
        <v>20</v>
      </c>
      <c r="I61" s="13" t="s">
        <v>20</v>
      </c>
      <c r="J61" s="13" t="s">
        <v>20</v>
      </c>
    </row>
    <row r="62" spans="1:10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21</v>
      </c>
      <c r="F62" s="13" t="s">
        <v>21</v>
      </c>
      <c r="G62" s="13" t="s">
        <v>21</v>
      </c>
      <c r="H62" s="6" t="s">
        <v>20</v>
      </c>
      <c r="I62" s="13" t="s">
        <v>20</v>
      </c>
      <c r="J62" s="13" t="s">
        <v>142</v>
      </c>
    </row>
    <row r="63" spans="1:10" ht="17.45" customHeight="1">
      <c r="A63" s="15"/>
      <c r="B63" s="15"/>
      <c r="C63" s="14"/>
      <c r="D63" s="29" t="s">
        <v>20</v>
      </c>
      <c r="E63" s="30">
        <f t="shared" ref="E63:J63" si="0">COUNTIF(E2:E62,"Ja")</f>
        <v>0</v>
      </c>
      <c r="F63" s="30">
        <f t="shared" si="0"/>
        <v>39</v>
      </c>
      <c r="G63" s="30">
        <f t="shared" si="0"/>
        <v>43</v>
      </c>
      <c r="H63" s="30">
        <f t="shared" si="0"/>
        <v>38</v>
      </c>
      <c r="I63" s="30">
        <f t="shared" si="0"/>
        <v>26</v>
      </c>
      <c r="J63" s="31">
        <f t="shared" si="0"/>
        <v>47</v>
      </c>
    </row>
    <row r="64" spans="1:10" ht="17.45" customHeight="1">
      <c r="A64" s="15"/>
      <c r="B64" s="15"/>
      <c r="C64" s="6"/>
      <c r="D64" s="32" t="s">
        <v>21</v>
      </c>
      <c r="E64" s="16">
        <f t="shared" ref="E64:J64" si="1">COUNTIF(E2:E62,"Nein")</f>
        <v>56</v>
      </c>
      <c r="F64" s="16">
        <f t="shared" si="1"/>
        <v>10</v>
      </c>
      <c r="G64" s="16">
        <f t="shared" si="1"/>
        <v>9</v>
      </c>
      <c r="H64" s="16">
        <f t="shared" si="1"/>
        <v>7</v>
      </c>
      <c r="I64" s="16">
        <f t="shared" si="1"/>
        <v>28</v>
      </c>
      <c r="J64" s="33">
        <f t="shared" si="1"/>
        <v>0</v>
      </c>
    </row>
    <row r="65" spans="1:15" ht="17.45" customHeight="1">
      <c r="A65" s="15"/>
      <c r="B65" s="15"/>
      <c r="C65" s="6"/>
      <c r="D65" s="32" t="s">
        <v>6</v>
      </c>
      <c r="E65" s="18">
        <f t="shared" ref="E65:J65" si="2">COUNTIF(E2:E62,"Enth")</f>
        <v>0</v>
      </c>
      <c r="F65" s="18">
        <f t="shared" si="2"/>
        <v>6</v>
      </c>
      <c r="G65" s="18">
        <f t="shared" si="2"/>
        <v>1</v>
      </c>
      <c r="H65" s="18">
        <f t="shared" si="2"/>
        <v>7</v>
      </c>
      <c r="I65" s="18">
        <f t="shared" si="2"/>
        <v>1</v>
      </c>
      <c r="J65" s="34">
        <f t="shared" si="2"/>
        <v>5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f t="shared" ref="E66:J66" si="3">COUNTIF(E2:E62,"V/A/N")</f>
        <v>4</v>
      </c>
      <c r="F66" s="19">
        <f t="shared" si="3"/>
        <v>5</v>
      </c>
      <c r="G66" s="19">
        <f t="shared" si="3"/>
        <v>7</v>
      </c>
      <c r="H66" s="19">
        <f t="shared" si="3"/>
        <v>8</v>
      </c>
      <c r="I66" s="19">
        <f t="shared" si="3"/>
        <v>5</v>
      </c>
      <c r="J66" s="35">
        <f t="shared" si="3"/>
        <v>8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J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144</v>
      </c>
      <c r="C70" s="24"/>
      <c r="D70" s="24"/>
      <c r="E70" s="25"/>
      <c r="F70" s="24"/>
      <c r="G70" s="24"/>
      <c r="H70" s="24" t="s">
        <v>145</v>
      </c>
      <c r="I70" s="24"/>
      <c r="J70" s="24" t="s">
        <v>146</v>
      </c>
      <c r="K70" s="24"/>
      <c r="L70" s="24"/>
      <c r="M70" s="26" t="s">
        <v>147</v>
      </c>
      <c r="N70" s="24"/>
      <c r="O70" s="26"/>
    </row>
    <row r="71" spans="1:15" ht="15">
      <c r="B71" s="21"/>
      <c r="M71" s="27"/>
      <c r="O71" s="27"/>
    </row>
    <row r="72" spans="1:15">
      <c r="A72" s="20" t="s">
        <v>148</v>
      </c>
      <c r="B72" s="41" t="s">
        <v>154</v>
      </c>
      <c r="J72" s="4" t="s">
        <v>20</v>
      </c>
      <c r="M72" s="27">
        <v>0</v>
      </c>
      <c r="O72" s="27"/>
    </row>
    <row r="73" spans="1:15">
      <c r="B73" s="20" t="s">
        <v>155</v>
      </c>
      <c r="H73" s="4" t="s">
        <v>156</v>
      </c>
      <c r="J73" s="4" t="s">
        <v>21</v>
      </c>
      <c r="M73" s="27">
        <v>56</v>
      </c>
      <c r="O73" s="27"/>
    </row>
    <row r="74" spans="1:15" ht="15">
      <c r="B74" s="21"/>
      <c r="H74" s="4" t="s">
        <v>157</v>
      </c>
      <c r="J74" s="4" t="s">
        <v>142</v>
      </c>
      <c r="K74" s="4" t="s">
        <v>6</v>
      </c>
      <c r="M74" s="27">
        <v>0</v>
      </c>
      <c r="O74" s="27"/>
    </row>
    <row r="75" spans="1:15" ht="15">
      <c r="B75" s="21"/>
      <c r="J75" s="4" t="s">
        <v>143</v>
      </c>
      <c r="M75" s="27">
        <v>4</v>
      </c>
      <c r="O75" s="27"/>
    </row>
    <row r="76" spans="1:15" ht="15">
      <c r="B76" s="21"/>
      <c r="I76" s="24"/>
      <c r="J76" s="24" t="s">
        <v>5</v>
      </c>
      <c r="M76" s="26">
        <v>60</v>
      </c>
      <c r="O76" s="26"/>
    </row>
    <row r="77" spans="1:15" ht="15">
      <c r="B77" s="21"/>
      <c r="I77" s="24"/>
      <c r="J77" s="24"/>
      <c r="M77" s="26"/>
      <c r="O77" s="26"/>
    </row>
    <row r="78" spans="1:15" ht="15">
      <c r="B78" s="42" t="s">
        <v>158</v>
      </c>
      <c r="C78" s="43"/>
      <c r="D78" s="43"/>
      <c r="E78" s="44"/>
      <c r="I78" s="24"/>
      <c r="J78" s="24"/>
      <c r="M78" s="26"/>
      <c r="O78" s="26"/>
    </row>
    <row r="79" spans="1:15" ht="15">
      <c r="B79" s="42" t="s">
        <v>159</v>
      </c>
      <c r="C79" s="43"/>
      <c r="D79" s="43"/>
      <c r="E79" s="44"/>
      <c r="I79" s="24"/>
      <c r="J79" s="24"/>
      <c r="M79" s="26"/>
      <c r="O79" s="26"/>
    </row>
    <row r="80" spans="1:15" ht="15">
      <c r="B80" s="42"/>
      <c r="C80" s="43"/>
      <c r="D80" s="43"/>
      <c r="E80" s="44"/>
      <c r="I80" s="24"/>
      <c r="J80" s="24"/>
      <c r="M80" s="26"/>
      <c r="O80" s="26"/>
    </row>
    <row r="81" spans="1:15" ht="15">
      <c r="B81" s="21"/>
      <c r="I81" s="24"/>
      <c r="J81" s="24"/>
      <c r="M81" s="26"/>
      <c r="O81" s="26"/>
    </row>
    <row r="82" spans="1:15" ht="15">
      <c r="B82" s="21"/>
      <c r="M82" s="27"/>
      <c r="O82" s="27"/>
    </row>
    <row r="83" spans="1:15">
      <c r="A83" s="20" t="s">
        <v>149</v>
      </c>
      <c r="B83" s="45" t="s">
        <v>160</v>
      </c>
      <c r="H83" s="4" t="s">
        <v>156</v>
      </c>
      <c r="J83" s="4" t="s">
        <v>20</v>
      </c>
      <c r="M83" s="27">
        <v>39</v>
      </c>
      <c r="O83" s="27"/>
    </row>
    <row r="84" spans="1:15">
      <c r="B84" s="46" t="s">
        <v>164</v>
      </c>
      <c r="J84" s="4" t="s">
        <v>21</v>
      </c>
      <c r="M84" s="27">
        <v>10</v>
      </c>
      <c r="O84" s="27"/>
    </row>
    <row r="85" spans="1:15">
      <c r="B85" s="4" t="s">
        <v>165</v>
      </c>
      <c r="J85" s="4" t="s">
        <v>142</v>
      </c>
      <c r="K85" s="4" t="s">
        <v>6</v>
      </c>
      <c r="M85" s="27">
        <v>6</v>
      </c>
      <c r="O85" s="27"/>
    </row>
    <row r="86" spans="1:15">
      <c r="B86" s="20" t="s">
        <v>161</v>
      </c>
      <c r="J86" s="4" t="s">
        <v>143</v>
      </c>
      <c r="M86" s="27">
        <v>5</v>
      </c>
      <c r="O86" s="27"/>
    </row>
    <row r="87" spans="1:15" ht="15">
      <c r="B87" s="20" t="s">
        <v>162</v>
      </c>
      <c r="I87" s="24"/>
      <c r="J87" s="24" t="s">
        <v>5</v>
      </c>
      <c r="M87" s="26">
        <v>60</v>
      </c>
      <c r="O87" s="26"/>
    </row>
    <row r="88" spans="1:15" ht="15">
      <c r="B88" s="20" t="s">
        <v>166</v>
      </c>
      <c r="I88" s="24"/>
      <c r="J88" s="47" t="s">
        <v>167</v>
      </c>
      <c r="K88" s="47" t="s">
        <v>168</v>
      </c>
      <c r="L88" s="47"/>
      <c r="M88" s="47"/>
      <c r="O88" s="26"/>
    </row>
    <row r="89" spans="1:15" ht="15">
      <c r="B89" s="20" t="s">
        <v>163</v>
      </c>
      <c r="I89" s="24"/>
      <c r="J89" s="47" t="s">
        <v>169</v>
      </c>
      <c r="K89" s="47" t="s">
        <v>170</v>
      </c>
      <c r="L89" s="47" t="s">
        <v>160</v>
      </c>
      <c r="M89" s="47"/>
      <c r="O89" s="26"/>
    </row>
    <row r="90" spans="1:15" ht="15">
      <c r="B90" s="21"/>
      <c r="M90" s="27"/>
      <c r="O90" s="27"/>
    </row>
    <row r="91" spans="1:15">
      <c r="A91" s="20" t="s">
        <v>150</v>
      </c>
      <c r="B91" s="45" t="s">
        <v>172</v>
      </c>
      <c r="C91" s="45"/>
      <c r="D91" s="45"/>
      <c r="H91" s="4" t="s">
        <v>171</v>
      </c>
      <c r="J91" s="4" t="s">
        <v>20</v>
      </c>
      <c r="M91" s="27">
        <v>43</v>
      </c>
      <c r="O91" s="27"/>
    </row>
    <row r="92" spans="1:15">
      <c r="B92" s="45"/>
      <c r="C92" s="45"/>
      <c r="J92" s="4" t="s">
        <v>21</v>
      </c>
      <c r="M92" s="27">
        <v>9</v>
      </c>
      <c r="O92" s="27"/>
    </row>
    <row r="93" spans="1:15">
      <c r="B93" s="43" t="s">
        <v>180</v>
      </c>
      <c r="J93" s="4" t="s">
        <v>142</v>
      </c>
      <c r="K93" s="4" t="s">
        <v>6</v>
      </c>
      <c r="M93" s="27">
        <v>1</v>
      </c>
      <c r="O93" s="27"/>
    </row>
    <row r="94" spans="1:15">
      <c r="J94" s="4" t="s">
        <v>143</v>
      </c>
      <c r="M94" s="27">
        <v>7</v>
      </c>
      <c r="O94" s="27"/>
    </row>
    <row r="95" spans="1:15" ht="15">
      <c r="B95" s="42"/>
      <c r="C95" s="43"/>
      <c r="D95" s="43"/>
      <c r="E95" s="44"/>
      <c r="I95" s="24"/>
      <c r="J95" s="24" t="s">
        <v>5</v>
      </c>
      <c r="M95" s="26">
        <v>60</v>
      </c>
      <c r="O95" s="26"/>
    </row>
    <row r="96" spans="1:15" ht="15">
      <c r="B96" s="42" t="s">
        <v>181</v>
      </c>
      <c r="C96" s="43"/>
      <c r="D96" s="43"/>
      <c r="E96" s="44"/>
      <c r="I96" s="24"/>
      <c r="J96" s="24"/>
      <c r="M96" s="26"/>
      <c r="O96" s="26"/>
    </row>
    <row r="97" spans="1:15" ht="15">
      <c r="B97" s="42" t="s">
        <v>182</v>
      </c>
      <c r="C97" s="43"/>
      <c r="D97" s="43"/>
      <c r="E97" s="44"/>
      <c r="I97" s="24"/>
      <c r="J97" s="24"/>
      <c r="M97" s="26"/>
      <c r="O97" s="26"/>
    </row>
    <row r="98" spans="1:15" ht="15">
      <c r="I98" s="24"/>
      <c r="J98" s="24"/>
      <c r="M98" s="26"/>
      <c r="O98" s="26"/>
    </row>
    <row r="99" spans="1:15">
      <c r="M99" s="27"/>
      <c r="O99" s="27"/>
    </row>
    <row r="100" spans="1:15">
      <c r="A100" s="20" t="s">
        <v>151</v>
      </c>
      <c r="B100" s="45" t="s">
        <v>173</v>
      </c>
      <c r="H100" s="4" t="s">
        <v>175</v>
      </c>
      <c r="J100" s="4" t="s">
        <v>20</v>
      </c>
      <c r="M100" s="27">
        <v>38</v>
      </c>
      <c r="O100" s="27"/>
    </row>
    <row r="101" spans="1:15">
      <c r="B101" s="46" t="s">
        <v>174</v>
      </c>
      <c r="C101" s="46"/>
      <c r="J101" s="4" t="s">
        <v>21</v>
      </c>
      <c r="M101" s="27">
        <v>7</v>
      </c>
      <c r="O101" s="27"/>
    </row>
    <row r="102" spans="1:15">
      <c r="J102" s="4" t="s">
        <v>142</v>
      </c>
      <c r="K102" s="4" t="s">
        <v>6</v>
      </c>
      <c r="M102" s="27">
        <v>7</v>
      </c>
      <c r="O102" s="27"/>
    </row>
    <row r="103" spans="1:15">
      <c r="J103" s="4" t="s">
        <v>143</v>
      </c>
      <c r="M103" s="27">
        <v>8</v>
      </c>
      <c r="O103" s="27"/>
    </row>
    <row r="104" spans="1:15" ht="15">
      <c r="I104" s="24"/>
      <c r="J104" s="24" t="s">
        <v>5</v>
      </c>
      <c r="M104" s="26">
        <v>60</v>
      </c>
      <c r="O104" s="26"/>
    </row>
    <row r="105" spans="1:15">
      <c r="M105" s="27"/>
      <c r="O105" s="27"/>
    </row>
    <row r="106" spans="1:15">
      <c r="A106" s="20" t="s">
        <v>152</v>
      </c>
      <c r="B106" s="45" t="s">
        <v>177</v>
      </c>
      <c r="C106" s="45"/>
      <c r="H106" s="4" t="s">
        <v>171</v>
      </c>
      <c r="J106" s="4" t="s">
        <v>20</v>
      </c>
      <c r="M106" s="27">
        <v>26</v>
      </c>
      <c r="O106" s="27"/>
    </row>
    <row r="107" spans="1:15">
      <c r="B107" s="45" t="s">
        <v>176</v>
      </c>
      <c r="C107" s="45"/>
      <c r="J107" s="4" t="s">
        <v>21</v>
      </c>
      <c r="M107" s="27">
        <v>28</v>
      </c>
      <c r="O107" s="27"/>
    </row>
    <row r="108" spans="1:15">
      <c r="J108" s="4" t="s">
        <v>142</v>
      </c>
      <c r="K108" s="4" t="s">
        <v>6</v>
      </c>
      <c r="M108" s="27">
        <v>1</v>
      </c>
      <c r="O108" s="27"/>
    </row>
    <row r="109" spans="1:15">
      <c r="J109" s="4" t="s">
        <v>143</v>
      </c>
      <c r="M109" s="27">
        <v>5</v>
      </c>
      <c r="O109" s="27"/>
    </row>
    <row r="110" spans="1:15" ht="15">
      <c r="I110" s="24"/>
      <c r="J110" s="24" t="s">
        <v>5</v>
      </c>
      <c r="M110" s="26">
        <v>60</v>
      </c>
      <c r="O110" s="26"/>
    </row>
    <row r="111" spans="1:15">
      <c r="M111" s="27"/>
      <c r="O111" s="27"/>
    </row>
    <row r="112" spans="1:15">
      <c r="A112" s="20" t="s">
        <v>153</v>
      </c>
      <c r="B112" s="20" t="s">
        <v>178</v>
      </c>
      <c r="H112" s="4" t="s">
        <v>179</v>
      </c>
      <c r="J112" s="4" t="s">
        <v>20</v>
      </c>
      <c r="M112" s="27">
        <v>47</v>
      </c>
      <c r="O112" s="27"/>
    </row>
    <row r="113" spans="9:15">
      <c r="J113" s="4" t="s">
        <v>21</v>
      </c>
      <c r="M113" s="27">
        <v>0</v>
      </c>
      <c r="O113" s="27"/>
    </row>
    <row r="114" spans="9:15">
      <c r="J114" s="4" t="s">
        <v>142</v>
      </c>
      <c r="K114" s="4" t="s">
        <v>6</v>
      </c>
      <c r="M114" s="27">
        <v>5</v>
      </c>
      <c r="O114" s="27"/>
    </row>
    <row r="115" spans="9:15">
      <c r="J115" s="4" t="s">
        <v>143</v>
      </c>
      <c r="M115" s="27">
        <v>8</v>
      </c>
      <c r="O115" s="27"/>
    </row>
    <row r="116" spans="9:15" ht="15">
      <c r="I116" s="24"/>
      <c r="J116" s="24" t="s">
        <v>5</v>
      </c>
      <c r="M116" s="26">
        <v>60</v>
      </c>
      <c r="O116" s="26"/>
    </row>
    <row r="117" spans="9:15">
      <c r="O117" s="27"/>
    </row>
    <row r="118" spans="9:15">
      <c r="O118" s="27"/>
    </row>
    <row r="119" spans="9:15">
      <c r="O119" s="27"/>
    </row>
    <row r="120" spans="9:15">
      <c r="O120" s="27"/>
    </row>
    <row r="121" spans="9:15">
      <c r="O121" s="27"/>
    </row>
    <row r="122" spans="9:15">
      <c r="O122" s="27"/>
    </row>
    <row r="123" spans="9:15">
      <c r="O123" s="27"/>
    </row>
    <row r="124" spans="9:15">
      <c r="O124" s="27"/>
    </row>
    <row r="125" spans="9:15">
      <c r="O125" s="27"/>
    </row>
    <row r="126" spans="9:15">
      <c r="O126" s="27"/>
    </row>
    <row r="127" spans="9:15">
      <c r="O127" s="27"/>
    </row>
    <row r="128" spans="9:15">
      <c r="O128" s="27"/>
    </row>
    <row r="129" spans="15:15">
      <c r="O129" s="27"/>
    </row>
    <row r="130" spans="15:15">
      <c r="O130" s="27"/>
    </row>
    <row r="131" spans="15:15">
      <c r="O131" s="27"/>
    </row>
    <row r="132" spans="15:15">
      <c r="O132" s="27"/>
    </row>
    <row r="133" spans="15:15">
      <c r="O133" s="27"/>
    </row>
    <row r="134" spans="15:15">
      <c r="O134" s="27"/>
    </row>
    <row r="135" spans="15:15">
      <c r="O135" s="27"/>
    </row>
    <row r="136" spans="15:15">
      <c r="O136" s="27"/>
    </row>
    <row r="137" spans="15:15">
      <c r="O137" s="27"/>
    </row>
    <row r="138" spans="15:15">
      <c r="O138" s="27"/>
    </row>
    <row r="139" spans="15:15">
      <c r="O139" s="27"/>
    </row>
    <row r="140" spans="15:15">
      <c r="O140" s="27"/>
    </row>
    <row r="141" spans="15:15">
      <c r="O141" s="27"/>
    </row>
    <row r="142" spans="15:15">
      <c r="O142" s="27"/>
    </row>
    <row r="143" spans="15:15">
      <c r="O143" s="27"/>
    </row>
    <row r="144" spans="15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</sheetData>
  <sortState xmlns:xlrd2="http://schemas.microsoft.com/office/spreadsheetml/2017/richdata2" ref="A2:AX122">
    <sortCondition ref="A1"/>
  </sortState>
  <conditionalFormatting sqref="E2:J44 E46:J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08.09.2025, Vormittag</oddHeader>
  </headerFooter>
  <rowBreaks count="6" manualBreakCount="6">
    <brk id="44" max="16383" man="1"/>
    <brk id="68" max="16383" man="1"/>
    <brk id="128" max="16383" man="1"/>
    <brk id="177" max="16383" man="1"/>
    <brk id="226" max="16383" man="1"/>
    <brk id="278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2025-09-09T09:57:31Z</cp:lastPrinted>
  <dcterms:created xsi:type="dcterms:W3CDTF">2013-10-23T08:03:36Z</dcterms:created>
  <dcterms:modified xsi:type="dcterms:W3CDTF">2025-09-23T08:14:31Z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d537b-8464-4602-8522-fc4daf628e02_Enabled">
    <vt:lpwstr>true</vt:lpwstr>
  </property>
  <property fmtid="{D5CDD505-2E9C-101B-9397-08002B2CF9AE}" pid="3" name="MSIP_Label_4e8d537b-8464-4602-8522-fc4daf628e02_SetDate">
    <vt:lpwstr>2025-09-09T09:27:20Z</vt:lpwstr>
  </property>
  <property fmtid="{D5CDD505-2E9C-101B-9397-08002B2CF9AE}" pid="4" name="MSIP_Label_4e8d537b-8464-4602-8522-fc4daf628e02_Method">
    <vt:lpwstr>Standard</vt:lpwstr>
  </property>
  <property fmtid="{D5CDD505-2E9C-101B-9397-08002B2CF9AE}" pid="5" name="MSIP_Label_4e8d537b-8464-4602-8522-fc4daf628e02_Name">
    <vt:lpwstr>Intern</vt:lpwstr>
  </property>
  <property fmtid="{D5CDD505-2E9C-101B-9397-08002B2CF9AE}" pid="6" name="MSIP_Label_4e8d537b-8464-4602-8522-fc4daf628e02_SiteId">
    <vt:lpwstr>3f9f433a-ded8-4161-8c43-1c815ed0a8a1</vt:lpwstr>
  </property>
  <property fmtid="{D5CDD505-2E9C-101B-9397-08002B2CF9AE}" pid="7" name="MSIP_Label_4e8d537b-8464-4602-8522-fc4daf628e02_ActionId">
    <vt:lpwstr>3d7b847a-2e01-4568-9940-3172a023c671</vt:lpwstr>
  </property>
  <property fmtid="{D5CDD505-2E9C-101B-9397-08002B2CF9AE}" pid="8" name="MSIP_Label_4e8d537b-8464-4602-8522-fc4daf628e02_ContentBits">
    <vt:lpwstr>0</vt:lpwstr>
  </property>
  <property fmtid="{D5CDD505-2E9C-101B-9397-08002B2CF9AE}" pid="9" name="MSIP_Label_4e8d537b-8464-4602-8522-fc4daf628e02_Tag">
    <vt:lpwstr>10, 3, 0, 1</vt:lpwstr>
  </property>
</Properties>
</file>