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F64" i="1"/>
  <c r="G64" i="1"/>
  <c r="H64" i="1"/>
  <c r="I64" i="1"/>
  <c r="F65" i="1"/>
  <c r="G65" i="1"/>
  <c r="H65" i="1"/>
  <c r="I65" i="1"/>
  <c r="F66" i="1"/>
  <c r="G66" i="1"/>
  <c r="H66" i="1"/>
  <c r="I66" i="1"/>
  <c r="G67" i="1" l="1"/>
  <c r="H67" i="1"/>
  <c r="I67" i="1"/>
  <c r="F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<sst xmlns="http://schemas.openxmlformats.org/spreadsheetml/2006/main" count="617" uniqueCount="163">
  <si>
    <t>Daniel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</si>
  <si>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</si>
  <si>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</si>
  <si>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</si>
  <si>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</si>
  <si>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</si>
  <si>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</si>
  <si>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</si>
  <si>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</si>
  <si>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</si>
  <si>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</si>
  <si>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</si>
  <si>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</si>
  <si>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</si>
  <si>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</si>
  <si>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</si>
  <si>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</si>
  <si>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</si>
  <si>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</si>
  <si>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</si>
  <si>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</si>
  <si>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</si>
  <si>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</si>
  <si>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</si>
  <si>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</si>
  <si>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</si>
  <si>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</si>
  <si>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</si>
  <si>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</si>
  <si>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</si>
  <si>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</si>
  <si>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</si>
  <si>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</si>
  <si>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</si>
  <si>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</si>
  <si>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</si>
  <si>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</si>
  <si>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</si>
  <si>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</si>
  <si>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</si>
  <si>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</si>
  <si>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</si>
  <si>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</si>
  <si>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</si>
  <si>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</si>
  <si>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</si>
  <si>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</si>
  <si>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</si>
  <si>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</si>
  <si>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</si>
  <si>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</si>
  <si>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</si>
  <si>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</si>
  <si>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</si>
  <si>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</si>
  <si>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</si>
  <si>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</si>
  <si>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</si>
  <si>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</si>
  <si>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</si>
  <si>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</si>
  <si>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</si>
  <si>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</si>
  <si>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</si>
  <si>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</si>
  <si>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</si>
  <si>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</si>
  <si>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</si>
  <si>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</si>
  <si>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</si>
  <si>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</si>
  <si>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</si>
  <si>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</si>
  <si>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</si>
  <si>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</si>
  <si>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</si>
  <si>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</si>
  <si>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</si>
  <si>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</si>
  <si>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</si>
  <si>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</si>
  <si>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</si>
  <si>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</si>
  <si>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</si>
  <si>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</si>
  <si>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</si>
  <si>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</si>
  <si>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</si>
  <si>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</si>
  <si>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</si>
  <si>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</si>
  <si>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</si>
  <si>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</si>
  <si>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</si>
  <si>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</si>
  <si>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</si>
  <si>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</si>
  <si>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</si>
  <si>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</si>
  <si>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</si>
  <si>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</si>
  <si>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</si>
  <si>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</si>
  <si>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</si>
  <si>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</si>
  <si>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</si>
  <si>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</si>
  <si>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</si>
  <si>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</si>
  <si>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</si>
  <si>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</si>
  <si>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</si>
  <si>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</si>
  <si>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</si>
  <si>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</si>
  <si>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</si>
  <si>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</si>
  <si>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</si>
  <si>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</si>
  <si>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</si>
  <si>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</si>
  <si>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</si>
  <si>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</si>
  <si>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</si>
  <si>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</si>
  <si>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</si>
  <si>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</si>
  <si>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</si>
  <si>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</si>
  <si>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</si>
  <si>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</si>
  <si>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</si>
  <si>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</si>
  <si>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</si>
  <si>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</si>
  <si>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</si>
  <si>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</si>
  <si>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Wohlgemuth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</si>
  <si>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</si>
  <si>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</si>
  <si>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</si>
  <si>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</si>
  <si>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</si>
  <si>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</si>
  <si>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</si>
  <si>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</si>
  <si>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</si>
  <si>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</si>
  <si>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</si>
  <si>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</si>
  <si>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</si>
  <si>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</si>
  <si>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</si>
  <si>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Genehmigung</t>
  </si>
  <si>
    <t>Geschäftsbericht 2023 Schaffhauser Kantonalbank</t>
  </si>
  <si>
    <t>Kantonsrat Schaffhausen</t>
  </si>
  <si>
    <t>Amtsberichts 2023 der Rechtspflegekommission für die Justizverwaltung an den</t>
  </si>
  <si>
    <t>Erheblichkeitserklärung</t>
  </si>
  <si>
    <t>für kommunale Richtpläne»</t>
  </si>
  <si>
    <t>der kantonalen Denkmalpflege reduzieren»</t>
  </si>
  <si>
    <t xml:space="preserve">Motion Nr. 2023/5 von Peter Werner vom 19. Juni 2023 mit dem Titel «Aufgabenbereich </t>
  </si>
  <si>
    <t xml:space="preserve">Motion Nr. 2023/4 von Mayowa Alaye vom 27. März 2023 mit dem Titel «Rechtsgrundlagen </t>
  </si>
  <si>
    <t>Postulat Nr. 2023/10 von Maurus Pfalzgraf vom 19. Juni 2023 mit dem Titel «Kohlenstoffspeicher»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</si>
</sst>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1" applyFont="1" applyFill="1" applyBorder="1"/>
    <xf numFmtId="0" fontId="2" fillId="0" borderId="3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00"/>
  <sheetViews>
    <sheetView tabSelected="1" view="pageLayout" topLeftCell="A31" zoomScale="85" zoomScaleNormal="85" zoomScalePageLayoutView="85" workbookViewId="0">
      <selection activeCell="C102" sqref="C102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28.1406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9" ht="17.45" customHeight="1" thickTop="1">
      <c r="A1" s="1" t="s">
        <v>19</v>
      </c>
      <c r="B1" s="1" t="s">
        <v>18</v>
      </c>
      <c r="C1" s="2" t="s">
        <v>20</v>
      </c>
      <c r="D1" s="2" t="s">
        <v>21</v>
      </c>
      <c r="E1" s="3" t="s">
        <v>22</v>
      </c>
      <c r="F1" s="3" t="s">
        <v>138</v>
      </c>
      <c r="G1" s="3" t="s">
        <v>139</v>
      </c>
      <c r="H1" s="3" t="s">
        <v>140</v>
      </c>
      <c r="I1" s="3" t="s">
        <v>141</v>
      </c>
    </row>
    <row r="2" spans="1:9" ht="17.45" customHeight="1">
      <c r="A2" s="7" t="s">
        <v>75</v>
      </c>
      <c r="B2" s="7" t="s">
        <v>76</v>
      </c>
      <c r="C2" s="7" t="s">
        <v>27</v>
      </c>
      <c r="D2" s="7" t="s">
        <v>4</v>
      </c>
      <c r="E2" s="6" t="s">
        <v>24</v>
      </c>
      <c r="F2" s="6" t="s">
        <v>24</v>
      </c>
      <c r="G2" s="6" t="s">
        <v>25</v>
      </c>
      <c r="H2" s="6" t="s">
        <v>24</v>
      </c>
      <c r="I2" s="6" t="s">
        <v>25</v>
      </c>
    </row>
    <row r="3" spans="1:9" ht="17.45" customHeight="1">
      <c r="A3" s="7" t="s">
        <v>94</v>
      </c>
      <c r="B3" s="7" t="s">
        <v>93</v>
      </c>
      <c r="C3" s="7" t="s">
        <v>31</v>
      </c>
      <c r="D3" s="7" t="s">
        <v>15</v>
      </c>
      <c r="E3" s="6" t="s">
        <v>24</v>
      </c>
      <c r="F3" s="6" t="s">
        <v>24</v>
      </c>
      <c r="G3" s="6" t="s">
        <v>24</v>
      </c>
      <c r="H3" s="6" t="s">
        <v>25</v>
      </c>
      <c r="I3" s="6" t="s">
        <v>25</v>
      </c>
    </row>
    <row r="4" spans="1:9" ht="17.45" customHeight="1">
      <c r="A4" s="7" t="s">
        <v>105</v>
      </c>
      <c r="B4" s="7" t="s">
        <v>106</v>
      </c>
      <c r="C4" s="7" t="s">
        <v>31</v>
      </c>
      <c r="D4" s="7" t="s">
        <v>15</v>
      </c>
      <c r="E4" s="6" t="s">
        <v>143</v>
      </c>
      <c r="F4" s="6" t="s">
        <v>143</v>
      </c>
      <c r="G4" s="6" t="s">
        <v>143</v>
      </c>
      <c r="H4" s="6" t="s">
        <v>143</v>
      </c>
      <c r="I4" s="6" t="s">
        <v>143</v>
      </c>
    </row>
    <row r="5" spans="1:9" ht="17.45" customHeight="1">
      <c r="A5" s="7" t="s">
        <v>63</v>
      </c>
      <c r="B5" s="7" t="s">
        <v>64</v>
      </c>
      <c r="C5" s="7" t="s">
        <v>2</v>
      </c>
      <c r="D5" s="7" t="s">
        <v>2</v>
      </c>
      <c r="E5" s="6" t="s">
        <v>143</v>
      </c>
      <c r="F5" s="6" t="s">
        <v>143</v>
      </c>
      <c r="G5" s="6" t="s">
        <v>143</v>
      </c>
      <c r="H5" s="6" t="s">
        <v>143</v>
      </c>
      <c r="I5" s="6" t="s">
        <v>143</v>
      </c>
    </row>
    <row r="6" spans="1:9" ht="17.45" customHeight="1">
      <c r="A6" s="7" t="s">
        <v>115</v>
      </c>
      <c r="B6" s="7" t="s">
        <v>116</v>
      </c>
      <c r="C6" s="7" t="s">
        <v>27</v>
      </c>
      <c r="D6" s="7" t="s">
        <v>4</v>
      </c>
      <c r="E6" s="11" t="s">
        <v>24</v>
      </c>
      <c r="F6" s="11" t="s">
        <v>24</v>
      </c>
      <c r="G6" s="11" t="s">
        <v>25</v>
      </c>
      <c r="H6" s="11" t="s">
        <v>24</v>
      </c>
      <c r="I6" s="11" t="s">
        <v>25</v>
      </c>
    </row>
    <row r="7" spans="1:9" ht="17.45" customHeight="1">
      <c r="A7" s="7" t="s">
        <v>129</v>
      </c>
      <c r="B7" s="7" t="s">
        <v>130</v>
      </c>
      <c r="C7" s="5" t="s">
        <v>119</v>
      </c>
      <c r="D7" s="5" t="s">
        <v>3</v>
      </c>
      <c r="E7" s="6" t="s">
        <v>24</v>
      </c>
      <c r="F7" s="6" t="s">
        <v>24</v>
      </c>
      <c r="G7" s="6" t="s">
        <v>24</v>
      </c>
      <c r="H7" s="6" t="s">
        <v>24</v>
      </c>
      <c r="I7" s="6" t="s">
        <v>25</v>
      </c>
    </row>
    <row r="8" spans="1:9" ht="17.45" customHeight="1">
      <c r="A8" s="22" t="s">
        <v>91</v>
      </c>
      <c r="B8" s="7" t="s">
        <v>92</v>
      </c>
      <c r="C8" s="5" t="s">
        <v>31</v>
      </c>
      <c r="D8" s="5" t="s">
        <v>15</v>
      </c>
      <c r="E8" s="6" t="s">
        <v>24</v>
      </c>
      <c r="F8" s="6" t="s">
        <v>24</v>
      </c>
      <c r="G8" s="6" t="s">
        <v>24</v>
      </c>
      <c r="H8" s="6" t="s">
        <v>25</v>
      </c>
      <c r="I8" s="6" t="s">
        <v>142</v>
      </c>
    </row>
    <row r="9" spans="1:9" ht="17.45" customHeight="1">
      <c r="A9" s="7" t="s">
        <v>38</v>
      </c>
      <c r="B9" s="7" t="s">
        <v>9</v>
      </c>
      <c r="C9" s="5" t="s">
        <v>124</v>
      </c>
      <c r="D9" s="5" t="s">
        <v>128</v>
      </c>
      <c r="E9" s="6" t="s">
        <v>24</v>
      </c>
      <c r="F9" s="6" t="s">
        <v>24</v>
      </c>
      <c r="G9" s="6" t="s">
        <v>25</v>
      </c>
      <c r="H9" s="6" t="s">
        <v>25</v>
      </c>
      <c r="I9" s="6" t="s">
        <v>24</v>
      </c>
    </row>
    <row r="10" spans="1:9" ht="17.45" customHeight="1">
      <c r="A10" s="7" t="s">
        <v>134</v>
      </c>
      <c r="B10" s="7" t="s">
        <v>135</v>
      </c>
      <c r="C10" s="5" t="s">
        <v>2</v>
      </c>
      <c r="D10" s="5" t="s">
        <v>2</v>
      </c>
      <c r="E10" s="6" t="s">
        <v>24</v>
      </c>
      <c r="F10" s="6" t="s">
        <v>24</v>
      </c>
      <c r="G10" s="6" t="s">
        <v>24</v>
      </c>
      <c r="H10" s="6" t="s">
        <v>25</v>
      </c>
      <c r="I10" s="6" t="s">
        <v>24</v>
      </c>
    </row>
    <row r="11" spans="1:9" ht="17.45" customHeight="1">
      <c r="A11" s="7" t="s">
        <v>65</v>
      </c>
      <c r="B11" s="7" t="s">
        <v>66</v>
      </c>
      <c r="C11" s="5" t="s">
        <v>119</v>
      </c>
      <c r="D11" s="5" t="s">
        <v>120</v>
      </c>
      <c r="E11" s="6" t="s">
        <v>24</v>
      </c>
      <c r="F11" s="6" t="s">
        <v>24</v>
      </c>
      <c r="G11" s="6" t="s">
        <v>24</v>
      </c>
      <c r="H11" s="6" t="s">
        <v>25</v>
      </c>
      <c r="I11" s="6" t="s">
        <v>25</v>
      </c>
    </row>
    <row r="12" spans="1:9" ht="17.45" customHeight="1">
      <c r="A12" s="15" t="s">
        <v>98</v>
      </c>
      <c r="B12" s="15" t="s">
        <v>41</v>
      </c>
      <c r="C12" s="14" t="s">
        <v>119</v>
      </c>
      <c r="D12" s="14" t="s">
        <v>120</v>
      </c>
      <c r="E12" s="6" t="s">
        <v>24</v>
      </c>
      <c r="F12" s="6" t="s">
        <v>24</v>
      </c>
      <c r="G12" s="6" t="s">
        <v>24</v>
      </c>
      <c r="H12" s="6" t="s">
        <v>25</v>
      </c>
      <c r="I12" s="6" t="s">
        <v>25</v>
      </c>
    </row>
    <row r="13" spans="1:9" ht="17.45" customHeight="1">
      <c r="A13" s="7" t="s">
        <v>113</v>
      </c>
      <c r="B13" s="7" t="s">
        <v>114</v>
      </c>
      <c r="C13" s="5" t="s">
        <v>124</v>
      </c>
      <c r="D13" s="5" t="s">
        <v>90</v>
      </c>
      <c r="E13" s="6" t="s">
        <v>24</v>
      </c>
      <c r="F13" s="6" t="s">
        <v>24</v>
      </c>
      <c r="G13" s="6" t="s">
        <v>25</v>
      </c>
      <c r="H13" s="6" t="s">
        <v>25</v>
      </c>
      <c r="I13" s="6" t="s">
        <v>24</v>
      </c>
    </row>
    <row r="14" spans="1:9" ht="17.45" customHeight="1">
      <c r="A14" s="7" t="s">
        <v>126</v>
      </c>
      <c r="B14" s="7" t="s">
        <v>127</v>
      </c>
      <c r="C14" s="5" t="s">
        <v>2</v>
      </c>
      <c r="D14" s="5" t="s">
        <v>2</v>
      </c>
      <c r="E14" s="6" t="s">
        <v>24</v>
      </c>
      <c r="F14" s="6" t="s">
        <v>24</v>
      </c>
      <c r="G14" s="6" t="s">
        <v>143</v>
      </c>
      <c r="H14" s="6" t="s">
        <v>25</v>
      </c>
      <c r="I14" s="6" t="s">
        <v>24</v>
      </c>
    </row>
    <row r="15" spans="1:9" ht="17.45" customHeight="1">
      <c r="A15" s="7" t="s">
        <v>43</v>
      </c>
      <c r="B15" s="7" t="s">
        <v>44</v>
      </c>
      <c r="C15" s="5" t="s">
        <v>27</v>
      </c>
      <c r="D15" s="5" t="s">
        <v>80</v>
      </c>
      <c r="E15" s="6" t="s">
        <v>143</v>
      </c>
      <c r="F15" s="6" t="s">
        <v>143</v>
      </c>
      <c r="G15" s="6" t="s">
        <v>143</v>
      </c>
      <c r="H15" s="6" t="s">
        <v>143</v>
      </c>
      <c r="I15" s="6" t="s">
        <v>143</v>
      </c>
    </row>
    <row r="16" spans="1:9" ht="17.45" customHeight="1">
      <c r="A16" s="9" t="s">
        <v>54</v>
      </c>
      <c r="B16" s="9" t="s">
        <v>55</v>
      </c>
      <c r="C16" s="10" t="s">
        <v>119</v>
      </c>
      <c r="D16" s="10" t="s">
        <v>3</v>
      </c>
      <c r="E16" s="6" t="s">
        <v>24</v>
      </c>
      <c r="F16" s="6" t="s">
        <v>143</v>
      </c>
      <c r="G16" s="6" t="s">
        <v>24</v>
      </c>
      <c r="H16" s="6" t="s">
        <v>25</v>
      </c>
      <c r="I16" s="6" t="s">
        <v>25</v>
      </c>
    </row>
    <row r="17" spans="1:9" ht="17.45" customHeight="1">
      <c r="A17" s="7" t="s">
        <v>51</v>
      </c>
      <c r="B17" s="7" t="s">
        <v>14</v>
      </c>
      <c r="C17" s="5" t="s">
        <v>27</v>
      </c>
      <c r="D17" s="5" t="s">
        <v>4</v>
      </c>
      <c r="E17" s="11" t="s">
        <v>24</v>
      </c>
      <c r="F17" s="11" t="s">
        <v>24</v>
      </c>
      <c r="G17" s="11" t="s">
        <v>25</v>
      </c>
      <c r="H17" s="11" t="s">
        <v>24</v>
      </c>
      <c r="I17" s="11" t="s">
        <v>25</v>
      </c>
    </row>
    <row r="18" spans="1:9" ht="17.45" customHeight="1">
      <c r="A18" s="7" t="s">
        <v>47</v>
      </c>
      <c r="B18" s="7" t="s">
        <v>48</v>
      </c>
      <c r="C18" s="5" t="s">
        <v>27</v>
      </c>
      <c r="D18" s="5" t="s">
        <v>4</v>
      </c>
      <c r="E18" s="6" t="s">
        <v>24</v>
      </c>
      <c r="F18" s="6" t="s">
        <v>24</v>
      </c>
      <c r="G18" s="6" t="s">
        <v>25</v>
      </c>
      <c r="H18" s="6" t="s">
        <v>24</v>
      </c>
      <c r="I18" s="6" t="s">
        <v>25</v>
      </c>
    </row>
    <row r="19" spans="1:9" ht="17.45" customHeight="1">
      <c r="A19" s="7" t="s">
        <v>99</v>
      </c>
      <c r="B19" s="7" t="s">
        <v>100</v>
      </c>
      <c r="C19" s="5" t="s">
        <v>2</v>
      </c>
      <c r="D19" s="5" t="s">
        <v>2</v>
      </c>
      <c r="E19" s="6" t="s">
        <v>24</v>
      </c>
      <c r="F19" s="6" t="s">
        <v>24</v>
      </c>
      <c r="G19" s="6" t="s">
        <v>24</v>
      </c>
      <c r="H19" s="6" t="s">
        <v>25</v>
      </c>
      <c r="I19" s="6" t="s">
        <v>24</v>
      </c>
    </row>
    <row r="20" spans="1:9" ht="17.45" customHeight="1">
      <c r="A20" s="7" t="s">
        <v>58</v>
      </c>
      <c r="B20" s="7" t="s">
        <v>12</v>
      </c>
      <c r="C20" s="5" t="s">
        <v>2</v>
      </c>
      <c r="D20" s="5" t="s">
        <v>2</v>
      </c>
      <c r="E20" s="6" t="s">
        <v>24</v>
      </c>
      <c r="F20" s="6" t="s">
        <v>24</v>
      </c>
      <c r="G20" s="6" t="s">
        <v>24</v>
      </c>
      <c r="H20" s="6" t="s">
        <v>25</v>
      </c>
      <c r="I20" s="6" t="s">
        <v>24</v>
      </c>
    </row>
    <row r="21" spans="1:9" ht="17.45" customHeight="1">
      <c r="A21" s="7" t="s">
        <v>73</v>
      </c>
      <c r="B21" s="7" t="s">
        <v>74</v>
      </c>
      <c r="C21" s="5" t="s">
        <v>27</v>
      </c>
      <c r="D21" s="5" t="s">
        <v>4</v>
      </c>
      <c r="E21" s="6" t="s">
        <v>24</v>
      </c>
      <c r="F21" s="6" t="s">
        <v>24</v>
      </c>
      <c r="G21" s="6" t="s">
        <v>25</v>
      </c>
      <c r="H21" s="6" t="s">
        <v>24</v>
      </c>
      <c r="I21" s="6" t="s">
        <v>25</v>
      </c>
    </row>
    <row r="22" spans="1:9" ht="17.45" customHeight="1">
      <c r="A22" s="7" t="s">
        <v>83</v>
      </c>
      <c r="B22" s="7" t="s">
        <v>84</v>
      </c>
      <c r="C22" s="5" t="s">
        <v>2</v>
      </c>
      <c r="D22" s="5" t="s">
        <v>2</v>
      </c>
      <c r="E22" s="6" t="s">
        <v>24</v>
      </c>
      <c r="F22" s="6" t="s">
        <v>24</v>
      </c>
      <c r="G22" s="6" t="s">
        <v>24</v>
      </c>
      <c r="H22" s="6" t="s">
        <v>25</v>
      </c>
      <c r="I22" s="6" t="s">
        <v>24</v>
      </c>
    </row>
    <row r="23" spans="1:9" ht="17.45" customHeight="1">
      <c r="A23" s="7" t="s">
        <v>52</v>
      </c>
      <c r="B23" s="7" t="s">
        <v>53</v>
      </c>
      <c r="C23" s="5" t="s">
        <v>119</v>
      </c>
      <c r="D23" s="5" t="s">
        <v>3</v>
      </c>
      <c r="E23" s="6" t="s">
        <v>24</v>
      </c>
      <c r="F23" s="6" t="s">
        <v>24</v>
      </c>
      <c r="G23" s="6" t="s">
        <v>24</v>
      </c>
      <c r="H23" s="6" t="s">
        <v>25</v>
      </c>
      <c r="I23" s="6" t="s">
        <v>25</v>
      </c>
    </row>
    <row r="24" spans="1:9" ht="17.45" customHeight="1">
      <c r="A24" s="7" t="s">
        <v>40</v>
      </c>
      <c r="B24" s="7" t="s">
        <v>41</v>
      </c>
      <c r="C24" s="5" t="s">
        <v>119</v>
      </c>
      <c r="D24" s="5" t="s">
        <v>3</v>
      </c>
      <c r="E24" s="6" t="s">
        <v>24</v>
      </c>
      <c r="F24" s="6" t="s">
        <v>24</v>
      </c>
      <c r="G24" s="6" t="s">
        <v>24</v>
      </c>
      <c r="H24" s="6" t="s">
        <v>25</v>
      </c>
      <c r="I24" s="6" t="s">
        <v>25</v>
      </c>
    </row>
    <row r="25" spans="1:9" ht="17.45" customHeight="1">
      <c r="A25" s="7" t="s">
        <v>49</v>
      </c>
      <c r="B25" s="7" t="s">
        <v>50</v>
      </c>
      <c r="C25" s="5" t="s">
        <v>27</v>
      </c>
      <c r="D25" s="5" t="s">
        <v>4</v>
      </c>
      <c r="E25" s="6" t="s">
        <v>24</v>
      </c>
      <c r="F25" s="6" t="s">
        <v>24</v>
      </c>
      <c r="G25" s="6" t="s">
        <v>25</v>
      </c>
      <c r="H25" s="6" t="s">
        <v>24</v>
      </c>
      <c r="I25" s="6" t="s">
        <v>25</v>
      </c>
    </row>
    <row r="26" spans="1:9" ht="17.45" customHeight="1">
      <c r="A26" s="7" t="s">
        <v>26</v>
      </c>
      <c r="B26" s="7" t="s">
        <v>13</v>
      </c>
      <c r="C26" s="5" t="s">
        <v>27</v>
      </c>
      <c r="D26" s="5" t="s">
        <v>4</v>
      </c>
      <c r="E26" s="6" t="s">
        <v>143</v>
      </c>
      <c r="F26" s="6" t="s">
        <v>24</v>
      </c>
      <c r="G26" s="6" t="s">
        <v>25</v>
      </c>
      <c r="H26" s="6" t="s">
        <v>24</v>
      </c>
      <c r="I26" s="6" t="s">
        <v>25</v>
      </c>
    </row>
    <row r="27" spans="1:9" ht="17.45" customHeight="1">
      <c r="A27" s="9" t="s">
        <v>34</v>
      </c>
      <c r="B27" s="9" t="s">
        <v>35</v>
      </c>
      <c r="C27" s="10" t="s">
        <v>27</v>
      </c>
      <c r="D27" s="10" t="s">
        <v>4</v>
      </c>
      <c r="E27" s="11" t="s">
        <v>24</v>
      </c>
      <c r="F27" s="11" t="s">
        <v>24</v>
      </c>
      <c r="G27" s="11" t="s">
        <v>25</v>
      </c>
      <c r="H27" s="11" t="s">
        <v>24</v>
      </c>
      <c r="I27" s="11" t="s">
        <v>25</v>
      </c>
    </row>
    <row r="28" spans="1:9" ht="17.45" customHeight="1">
      <c r="A28" s="7" t="s">
        <v>110</v>
      </c>
      <c r="B28" s="7" t="s">
        <v>111</v>
      </c>
      <c r="C28" s="5" t="s">
        <v>2</v>
      </c>
      <c r="D28" s="5" t="s">
        <v>2</v>
      </c>
      <c r="E28" s="6" t="s">
        <v>24</v>
      </c>
      <c r="F28" s="6" t="s">
        <v>143</v>
      </c>
      <c r="G28" s="6" t="s">
        <v>24</v>
      </c>
      <c r="H28" s="6" t="s">
        <v>25</v>
      </c>
      <c r="I28" s="6" t="s">
        <v>24</v>
      </c>
    </row>
    <row r="29" spans="1:9" ht="17.45" customHeight="1">
      <c r="A29" s="7" t="s">
        <v>131</v>
      </c>
      <c r="B29" s="7" t="s">
        <v>132</v>
      </c>
      <c r="C29" s="5" t="s">
        <v>2</v>
      </c>
      <c r="D29" s="5" t="s">
        <v>2</v>
      </c>
      <c r="E29" s="6" t="s">
        <v>24</v>
      </c>
      <c r="F29" s="6" t="s">
        <v>24</v>
      </c>
      <c r="G29" s="6" t="s">
        <v>24</v>
      </c>
      <c r="H29" s="6" t="s">
        <v>25</v>
      </c>
      <c r="I29" s="6" t="s">
        <v>142</v>
      </c>
    </row>
    <row r="30" spans="1:9" ht="17.45" customHeight="1">
      <c r="A30" s="7" t="s">
        <v>28</v>
      </c>
      <c r="B30" s="7" t="s">
        <v>29</v>
      </c>
      <c r="C30" s="5" t="s">
        <v>119</v>
      </c>
      <c r="D30" s="5" t="s">
        <v>3</v>
      </c>
      <c r="E30" s="6" t="s">
        <v>142</v>
      </c>
      <c r="F30" s="6" t="s">
        <v>24</v>
      </c>
      <c r="G30" s="6" t="s">
        <v>25</v>
      </c>
      <c r="H30" s="6" t="s">
        <v>143</v>
      </c>
      <c r="I30" s="6" t="s">
        <v>143</v>
      </c>
    </row>
    <row r="31" spans="1:9" ht="17.45" customHeight="1">
      <c r="A31" s="7" t="s">
        <v>125</v>
      </c>
      <c r="B31" s="7" t="s">
        <v>118</v>
      </c>
      <c r="C31" s="5" t="s">
        <v>124</v>
      </c>
      <c r="D31" s="5" t="s">
        <v>121</v>
      </c>
      <c r="E31" s="6" t="s">
        <v>24</v>
      </c>
      <c r="F31" s="6" t="s">
        <v>24</v>
      </c>
      <c r="G31" s="6" t="s">
        <v>24</v>
      </c>
      <c r="H31" s="6" t="s">
        <v>25</v>
      </c>
      <c r="I31" s="6" t="s">
        <v>24</v>
      </c>
    </row>
    <row r="32" spans="1:9" ht="17.45" customHeight="1">
      <c r="A32" s="7" t="s">
        <v>136</v>
      </c>
      <c r="B32" s="7" t="s">
        <v>133</v>
      </c>
      <c r="C32" s="5" t="s">
        <v>2</v>
      </c>
      <c r="D32" s="5" t="s">
        <v>2</v>
      </c>
      <c r="E32" s="6" t="s">
        <v>24</v>
      </c>
      <c r="F32" s="6" t="s">
        <v>24</v>
      </c>
      <c r="G32" s="6" t="s">
        <v>24</v>
      </c>
      <c r="H32" s="6" t="s">
        <v>25</v>
      </c>
      <c r="I32" s="6" t="s">
        <v>24</v>
      </c>
    </row>
    <row r="33" spans="1:9" ht="17.45" customHeight="1">
      <c r="A33" s="7" t="s">
        <v>87</v>
      </c>
      <c r="B33" s="7" t="s">
        <v>0</v>
      </c>
      <c r="C33" s="5" t="s">
        <v>2</v>
      </c>
      <c r="D33" s="5" t="s">
        <v>2</v>
      </c>
      <c r="E33" s="6" t="s">
        <v>24</v>
      </c>
      <c r="F33" s="6" t="s">
        <v>24</v>
      </c>
      <c r="G33" s="6" t="s">
        <v>24</v>
      </c>
      <c r="H33" s="6" t="s">
        <v>25</v>
      </c>
      <c r="I33" s="6" t="s">
        <v>24</v>
      </c>
    </row>
    <row r="34" spans="1:9" ht="17.45" customHeight="1">
      <c r="A34" s="7" t="s">
        <v>101</v>
      </c>
      <c r="B34" s="7" t="s">
        <v>102</v>
      </c>
      <c r="C34" s="5" t="s">
        <v>119</v>
      </c>
      <c r="D34" s="5" t="s">
        <v>3</v>
      </c>
      <c r="E34" s="6" t="s">
        <v>24</v>
      </c>
      <c r="F34" s="6" t="s">
        <v>24</v>
      </c>
      <c r="G34" s="6" t="s">
        <v>24</v>
      </c>
      <c r="H34" s="6" t="s">
        <v>25</v>
      </c>
      <c r="I34" s="6" t="s">
        <v>25</v>
      </c>
    </row>
    <row r="35" spans="1:9" ht="17.45" customHeight="1">
      <c r="A35" s="7" t="s">
        <v>36</v>
      </c>
      <c r="B35" s="7" t="s">
        <v>37</v>
      </c>
      <c r="C35" s="5" t="s">
        <v>124</v>
      </c>
      <c r="D35" s="5" t="s">
        <v>90</v>
      </c>
      <c r="E35" s="6" t="s">
        <v>24</v>
      </c>
      <c r="F35" s="6" t="s">
        <v>24</v>
      </c>
      <c r="G35" s="6" t="s">
        <v>24</v>
      </c>
      <c r="H35" s="6" t="s">
        <v>25</v>
      </c>
      <c r="I35" s="6" t="s">
        <v>24</v>
      </c>
    </row>
    <row r="36" spans="1:9" ht="17.45" customHeight="1">
      <c r="A36" s="7" t="s">
        <v>36</v>
      </c>
      <c r="B36" s="7" t="s">
        <v>112</v>
      </c>
      <c r="C36" s="5" t="s">
        <v>27</v>
      </c>
      <c r="D36" s="5" t="s">
        <v>4</v>
      </c>
      <c r="E36" s="6" t="s">
        <v>24</v>
      </c>
      <c r="F36" s="6" t="s">
        <v>24</v>
      </c>
      <c r="G36" s="6" t="s">
        <v>25</v>
      </c>
      <c r="H36" s="6" t="s">
        <v>24</v>
      </c>
      <c r="I36" s="6" t="s">
        <v>25</v>
      </c>
    </row>
    <row r="37" spans="1:9" ht="17.45" customHeight="1">
      <c r="A37" s="9" t="s">
        <v>36</v>
      </c>
      <c r="B37" s="9" t="s">
        <v>14</v>
      </c>
      <c r="C37" s="10" t="s">
        <v>27</v>
      </c>
      <c r="D37" s="10" t="s">
        <v>4</v>
      </c>
      <c r="E37" s="11" t="s">
        <v>143</v>
      </c>
      <c r="F37" s="11" t="s">
        <v>142</v>
      </c>
      <c r="G37" s="11" t="s">
        <v>25</v>
      </c>
      <c r="H37" s="11" t="s">
        <v>24</v>
      </c>
      <c r="I37" s="11" t="s">
        <v>25</v>
      </c>
    </row>
    <row r="38" spans="1:9" ht="17.45" customHeight="1">
      <c r="A38" s="7" t="s">
        <v>36</v>
      </c>
      <c r="B38" s="7" t="s">
        <v>117</v>
      </c>
      <c r="C38" s="5" t="s">
        <v>2</v>
      </c>
      <c r="D38" s="5" t="s">
        <v>2</v>
      </c>
      <c r="E38" s="6" t="s">
        <v>24</v>
      </c>
      <c r="F38" s="6" t="s">
        <v>24</v>
      </c>
      <c r="G38" s="6" t="s">
        <v>24</v>
      </c>
      <c r="H38" s="6" t="s">
        <v>25</v>
      </c>
      <c r="I38" s="6" t="s">
        <v>24</v>
      </c>
    </row>
    <row r="39" spans="1:9" ht="17.45" customHeight="1">
      <c r="A39" s="7" t="s">
        <v>107</v>
      </c>
      <c r="B39" s="7" t="s">
        <v>108</v>
      </c>
      <c r="C39" s="5" t="s">
        <v>27</v>
      </c>
      <c r="D39" s="5" t="s">
        <v>4</v>
      </c>
      <c r="E39" s="6" t="s">
        <v>24</v>
      </c>
      <c r="F39" s="6" t="s">
        <v>24</v>
      </c>
      <c r="G39" s="6" t="s">
        <v>25</v>
      </c>
      <c r="H39" s="6" t="s">
        <v>24</v>
      </c>
      <c r="I39" s="6" t="s">
        <v>25</v>
      </c>
    </row>
    <row r="40" spans="1:9" ht="17.45" customHeight="1">
      <c r="A40" s="7" t="s">
        <v>60</v>
      </c>
      <c r="B40" s="7" t="s">
        <v>46</v>
      </c>
      <c r="C40" s="5" t="s">
        <v>2</v>
      </c>
      <c r="D40" s="5" t="s">
        <v>2</v>
      </c>
      <c r="E40" s="6" t="s">
        <v>24</v>
      </c>
      <c r="F40" s="6" t="s">
        <v>24</v>
      </c>
      <c r="G40" s="6" t="s">
        <v>24</v>
      </c>
      <c r="H40" s="6" t="s">
        <v>25</v>
      </c>
      <c r="I40" s="6" t="s">
        <v>24</v>
      </c>
    </row>
    <row r="41" spans="1:9" ht="17.45" customHeight="1">
      <c r="A41" s="15" t="s">
        <v>81</v>
      </c>
      <c r="B41" s="7" t="s">
        <v>82</v>
      </c>
      <c r="C41" s="5" t="s">
        <v>2</v>
      </c>
      <c r="D41" s="5" t="s">
        <v>2</v>
      </c>
      <c r="E41" s="6" t="s">
        <v>24</v>
      </c>
      <c r="F41" s="6" t="s">
        <v>24</v>
      </c>
      <c r="G41" s="6" t="s">
        <v>24</v>
      </c>
      <c r="H41" s="6" t="s">
        <v>25</v>
      </c>
      <c r="I41" s="6" t="s">
        <v>24</v>
      </c>
    </row>
    <row r="42" spans="1:9" ht="17.45" customHeight="1">
      <c r="A42" s="7" t="s">
        <v>86</v>
      </c>
      <c r="B42" s="7" t="s">
        <v>85</v>
      </c>
      <c r="C42" s="5" t="s">
        <v>2</v>
      </c>
      <c r="D42" s="5" t="s">
        <v>2</v>
      </c>
      <c r="E42" s="6" t="s">
        <v>24</v>
      </c>
      <c r="F42" s="6" t="s">
        <v>24</v>
      </c>
      <c r="G42" s="6" t="s">
        <v>24</v>
      </c>
      <c r="H42" s="6" t="s">
        <v>25</v>
      </c>
      <c r="I42" s="6" t="s">
        <v>24</v>
      </c>
    </row>
    <row r="43" spans="1:9" ht="17.45" customHeight="1">
      <c r="A43" s="7" t="s">
        <v>95</v>
      </c>
      <c r="B43" s="7" t="s">
        <v>96</v>
      </c>
      <c r="C43" s="5" t="s">
        <v>124</v>
      </c>
      <c r="D43" s="5" t="s">
        <v>121</v>
      </c>
      <c r="E43" s="6" t="s">
        <v>24</v>
      </c>
      <c r="F43" s="6" t="s">
        <v>24</v>
      </c>
      <c r="G43" s="6" t="s">
        <v>24</v>
      </c>
      <c r="H43" s="6" t="s">
        <v>25</v>
      </c>
      <c r="I43" s="6" t="s">
        <v>24</v>
      </c>
    </row>
    <row r="44" spans="1:9" ht="17.45" customHeight="1" thickBot="1">
      <c r="A44" s="7" t="s">
        <v>61</v>
      </c>
      <c r="B44" s="7" t="s">
        <v>62</v>
      </c>
      <c r="C44" s="5" t="s">
        <v>2</v>
      </c>
      <c r="D44" s="5" t="s">
        <v>2</v>
      </c>
      <c r="E44" s="6" t="s">
        <v>142</v>
      </c>
      <c r="F44" s="6" t="s">
        <v>24</v>
      </c>
      <c r="G44" s="6" t="s">
        <v>24</v>
      </c>
      <c r="H44" s="6" t="s">
        <v>25</v>
      </c>
      <c r="I44" s="6" t="s">
        <v>24</v>
      </c>
    </row>
    <row r="45" spans="1:9" ht="17.45" customHeight="1" thickTop="1">
      <c r="A45" s="1" t="s">
        <v>19</v>
      </c>
      <c r="B45" s="1" t="s">
        <v>18</v>
      </c>
      <c r="C45" s="2" t="s">
        <v>20</v>
      </c>
      <c r="D45" s="2" t="s">
        <v>21</v>
      </c>
      <c r="E45" s="3" t="s">
        <v>22</v>
      </c>
      <c r="F45" s="3" t="s">
        <v>138</v>
      </c>
      <c r="G45" s="3" t="s">
        <v>139</v>
      </c>
      <c r="H45" s="3" t="s">
        <v>140</v>
      </c>
      <c r="I45" s="3" t="s">
        <v>141</v>
      </c>
    </row>
    <row r="46" spans="1:9" ht="17.45" customHeight="1">
      <c r="A46" s="7" t="s">
        <v>77</v>
      </c>
      <c r="B46" s="7" t="s">
        <v>0</v>
      </c>
      <c r="C46" s="5" t="s">
        <v>27</v>
      </c>
      <c r="D46" s="5" t="s">
        <v>4</v>
      </c>
      <c r="E46" s="6" t="s">
        <v>24</v>
      </c>
      <c r="F46" s="6" t="s">
        <v>24</v>
      </c>
      <c r="G46" s="6" t="s">
        <v>25</v>
      </c>
      <c r="H46" s="6" t="s">
        <v>24</v>
      </c>
      <c r="I46" s="6" t="s">
        <v>25</v>
      </c>
    </row>
    <row r="47" spans="1:9" ht="17.45" customHeight="1">
      <c r="A47" s="12" t="s">
        <v>56</v>
      </c>
      <c r="B47" s="12" t="s">
        <v>57</v>
      </c>
      <c r="C47" s="8" t="s">
        <v>119</v>
      </c>
      <c r="D47" s="8" t="s">
        <v>3</v>
      </c>
      <c r="E47" s="13" t="s">
        <v>24</v>
      </c>
      <c r="F47" s="13" t="s">
        <v>24</v>
      </c>
      <c r="G47" s="13" t="s">
        <v>24</v>
      </c>
      <c r="H47" s="13" t="s">
        <v>24</v>
      </c>
      <c r="I47" s="13" t="s">
        <v>25</v>
      </c>
    </row>
    <row r="48" spans="1:9" ht="17.45" customHeight="1">
      <c r="A48" s="12" t="s">
        <v>109</v>
      </c>
      <c r="B48" s="12" t="s">
        <v>97</v>
      </c>
      <c r="C48" s="8" t="s">
        <v>31</v>
      </c>
      <c r="D48" s="8" t="s">
        <v>79</v>
      </c>
      <c r="E48" s="13" t="s">
        <v>24</v>
      </c>
      <c r="F48" s="13" t="s">
        <v>24</v>
      </c>
      <c r="G48" s="13" t="s">
        <v>24</v>
      </c>
      <c r="H48" s="13" t="s">
        <v>25</v>
      </c>
      <c r="I48" s="13" t="s">
        <v>25</v>
      </c>
    </row>
    <row r="49" spans="1:9" ht="17.45" customHeight="1">
      <c r="A49" s="12" t="s">
        <v>45</v>
      </c>
      <c r="B49" s="12" t="s">
        <v>46</v>
      </c>
      <c r="C49" s="8" t="s">
        <v>27</v>
      </c>
      <c r="D49" s="8" t="s">
        <v>4</v>
      </c>
      <c r="E49" s="13" t="s">
        <v>24</v>
      </c>
      <c r="F49" s="13" t="s">
        <v>24</v>
      </c>
      <c r="G49" s="13" t="s">
        <v>25</v>
      </c>
      <c r="H49" s="13" t="s">
        <v>142</v>
      </c>
      <c r="I49" s="13" t="s">
        <v>25</v>
      </c>
    </row>
    <row r="50" spans="1:9" ht="17.45" customHeight="1">
      <c r="A50" s="12" t="s">
        <v>88</v>
      </c>
      <c r="B50" s="12" t="s">
        <v>89</v>
      </c>
      <c r="C50" s="8" t="s">
        <v>27</v>
      </c>
      <c r="D50" s="8" t="s">
        <v>4</v>
      </c>
      <c r="E50" s="13" t="s">
        <v>24</v>
      </c>
      <c r="F50" s="13" t="s">
        <v>24</v>
      </c>
      <c r="G50" s="13" t="s">
        <v>25</v>
      </c>
      <c r="H50" s="13" t="s">
        <v>24</v>
      </c>
      <c r="I50" s="13" t="s">
        <v>25</v>
      </c>
    </row>
    <row r="51" spans="1:9" ht="17.45" customHeight="1">
      <c r="A51" s="12" t="s">
        <v>78</v>
      </c>
      <c r="B51" s="12" t="s">
        <v>11</v>
      </c>
      <c r="C51" s="8" t="s">
        <v>31</v>
      </c>
      <c r="D51" s="8" t="s">
        <v>79</v>
      </c>
      <c r="E51" s="13" t="s">
        <v>24</v>
      </c>
      <c r="F51" s="13" t="s">
        <v>24</v>
      </c>
      <c r="G51" s="13" t="s">
        <v>24</v>
      </c>
      <c r="H51" s="13" t="s">
        <v>25</v>
      </c>
      <c r="I51" s="13" t="s">
        <v>25</v>
      </c>
    </row>
    <row r="52" spans="1:9" ht="17.45" customHeight="1">
      <c r="A52" s="12" t="s">
        <v>30</v>
      </c>
      <c r="B52" s="12" t="s">
        <v>7</v>
      </c>
      <c r="C52" s="8" t="s">
        <v>31</v>
      </c>
      <c r="D52" s="8" t="s">
        <v>15</v>
      </c>
      <c r="E52" s="13" t="s">
        <v>24</v>
      </c>
      <c r="F52" s="13" t="s">
        <v>24</v>
      </c>
      <c r="G52" s="13" t="s">
        <v>143</v>
      </c>
      <c r="H52" s="13" t="s">
        <v>25</v>
      </c>
      <c r="I52" s="13" t="s">
        <v>25</v>
      </c>
    </row>
    <row r="53" spans="1:9" ht="17.45" customHeight="1">
      <c r="A53" s="23" t="s">
        <v>33</v>
      </c>
      <c r="B53" s="12" t="s">
        <v>10</v>
      </c>
      <c r="C53" s="8" t="s">
        <v>27</v>
      </c>
      <c r="D53" s="8" t="s">
        <v>32</v>
      </c>
      <c r="E53" s="13" t="s">
        <v>24</v>
      </c>
      <c r="F53" s="13" t="s">
        <v>24</v>
      </c>
      <c r="G53" s="13" t="s">
        <v>25</v>
      </c>
      <c r="H53" s="13" t="s">
        <v>142</v>
      </c>
      <c r="I53" s="13" t="s">
        <v>25</v>
      </c>
    </row>
    <row r="54" spans="1:9" ht="17.45" customHeight="1">
      <c r="A54" s="12" t="s">
        <v>122</v>
      </c>
      <c r="B54" s="12" t="s">
        <v>123</v>
      </c>
      <c r="C54" s="8" t="s">
        <v>31</v>
      </c>
      <c r="D54" s="8" t="s">
        <v>15</v>
      </c>
      <c r="E54" s="13" t="s">
        <v>143</v>
      </c>
      <c r="F54" s="13" t="s">
        <v>143</v>
      </c>
      <c r="G54" s="13" t="s">
        <v>143</v>
      </c>
      <c r="H54" s="13" t="s">
        <v>143</v>
      </c>
      <c r="I54" s="13" t="s">
        <v>143</v>
      </c>
    </row>
    <row r="55" spans="1:9" ht="17.45" customHeight="1">
      <c r="A55" s="12" t="s">
        <v>71</v>
      </c>
      <c r="B55" s="12" t="s">
        <v>72</v>
      </c>
      <c r="C55" s="8" t="s">
        <v>27</v>
      </c>
      <c r="D55" s="8" t="s">
        <v>4</v>
      </c>
      <c r="E55" s="13" t="s">
        <v>24</v>
      </c>
      <c r="F55" s="13" t="s">
        <v>24</v>
      </c>
      <c r="G55" s="13" t="s">
        <v>25</v>
      </c>
      <c r="H55" s="13" t="s">
        <v>24</v>
      </c>
      <c r="I55" s="13" t="s">
        <v>25</v>
      </c>
    </row>
    <row r="56" spans="1:9" ht="17.45" customHeight="1">
      <c r="A56" s="12" t="s">
        <v>39</v>
      </c>
      <c r="B56" s="12" t="s">
        <v>42</v>
      </c>
      <c r="C56" s="8" t="s">
        <v>27</v>
      </c>
      <c r="D56" s="8" t="s">
        <v>4</v>
      </c>
      <c r="E56" s="13" t="s">
        <v>24</v>
      </c>
      <c r="F56" s="13" t="s">
        <v>24</v>
      </c>
      <c r="G56" s="13" t="s">
        <v>25</v>
      </c>
      <c r="H56" s="13" t="s">
        <v>24</v>
      </c>
      <c r="I56" s="13" t="s">
        <v>25</v>
      </c>
    </row>
    <row r="57" spans="1:9" ht="17.45" customHeight="1">
      <c r="A57" s="12" t="s">
        <v>103</v>
      </c>
      <c r="B57" s="12" t="s">
        <v>104</v>
      </c>
      <c r="C57" s="8" t="s">
        <v>27</v>
      </c>
      <c r="D57" s="8" t="s">
        <v>32</v>
      </c>
      <c r="E57" s="13" t="s">
        <v>24</v>
      </c>
      <c r="F57" s="13" t="s">
        <v>24</v>
      </c>
      <c r="G57" s="13" t="s">
        <v>25</v>
      </c>
      <c r="H57" s="13" t="s">
        <v>24</v>
      </c>
      <c r="I57" s="13" t="s">
        <v>25</v>
      </c>
    </row>
    <row r="58" spans="1:9" ht="17.45" customHeight="1">
      <c r="A58" s="12" t="s">
        <v>67</v>
      </c>
      <c r="B58" s="12" t="s">
        <v>68</v>
      </c>
      <c r="C58" s="8" t="s">
        <v>27</v>
      </c>
      <c r="D58" s="8" t="s">
        <v>4</v>
      </c>
      <c r="E58" s="13" t="s">
        <v>143</v>
      </c>
      <c r="F58" s="13" t="s">
        <v>24</v>
      </c>
      <c r="G58" s="13" t="s">
        <v>25</v>
      </c>
      <c r="H58" s="13" t="s">
        <v>24</v>
      </c>
      <c r="I58" s="13" t="s">
        <v>25</v>
      </c>
    </row>
    <row r="59" spans="1:9" ht="17.45" customHeight="1">
      <c r="A59" s="12" t="s">
        <v>8</v>
      </c>
      <c r="B59" s="12" t="s">
        <v>46</v>
      </c>
      <c r="C59" s="8" t="s">
        <v>27</v>
      </c>
      <c r="D59" s="8" t="s">
        <v>4</v>
      </c>
      <c r="E59" s="13" t="s">
        <v>24</v>
      </c>
      <c r="F59" s="13" t="s">
        <v>24</v>
      </c>
      <c r="G59" s="13" t="s">
        <v>25</v>
      </c>
      <c r="H59" s="13" t="s">
        <v>24</v>
      </c>
      <c r="I59" s="13" t="s">
        <v>25</v>
      </c>
    </row>
    <row r="60" spans="1:9" ht="17.45" customHeight="1">
      <c r="A60" s="12" t="s">
        <v>137</v>
      </c>
      <c r="B60" s="12" t="s">
        <v>9</v>
      </c>
      <c r="C60" s="8" t="s">
        <v>119</v>
      </c>
      <c r="D60" s="8" t="s">
        <v>3</v>
      </c>
      <c r="E60" s="13" t="s">
        <v>143</v>
      </c>
      <c r="F60" s="13" t="s">
        <v>143</v>
      </c>
      <c r="G60" s="13" t="s">
        <v>143</v>
      </c>
      <c r="H60" s="13" t="s">
        <v>143</v>
      </c>
      <c r="I60" s="13" t="s">
        <v>143</v>
      </c>
    </row>
    <row r="61" spans="1:9" ht="17.45" customHeight="1">
      <c r="A61" s="12" t="s">
        <v>69</v>
      </c>
      <c r="B61" s="12" t="s">
        <v>70</v>
      </c>
      <c r="C61" s="8" t="s">
        <v>27</v>
      </c>
      <c r="D61" s="8" t="s">
        <v>4</v>
      </c>
      <c r="E61" s="13" t="s">
        <v>24</v>
      </c>
      <c r="F61" s="13" t="s">
        <v>24</v>
      </c>
      <c r="G61" s="13" t="s">
        <v>25</v>
      </c>
      <c r="H61" s="13" t="s">
        <v>24</v>
      </c>
      <c r="I61" s="13" t="s">
        <v>25</v>
      </c>
    </row>
    <row r="62" spans="1:9" ht="17.45" customHeight="1" thickBot="1">
      <c r="A62" s="12" t="s">
        <v>59</v>
      </c>
      <c r="B62" s="12" t="s">
        <v>16</v>
      </c>
      <c r="C62" s="8" t="s">
        <v>2</v>
      </c>
      <c r="D62" s="8" t="s">
        <v>2</v>
      </c>
      <c r="E62" s="13" t="s">
        <v>24</v>
      </c>
      <c r="F62" s="13" t="s">
        <v>24</v>
      </c>
      <c r="G62" s="13" t="s">
        <v>24</v>
      </c>
      <c r="H62" s="13" t="s">
        <v>25</v>
      </c>
      <c r="I62" s="13" t="s">
        <v>24</v>
      </c>
    </row>
    <row r="63" spans="1:9" ht="17.45" customHeight="1">
      <c r="A63" s="15"/>
      <c r="B63" s="15"/>
      <c r="C63" s="14"/>
      <c r="D63" s="29" t="s">
        <v>24</v>
      </c>
      <c r="E63" s="30">
        <f>COUNTIF(E2:E62,"Ja")</f>
        <v>50</v>
      </c>
      <c r="F63" s="30">
        <f>COUNTIF(F2:F62,"Ja")</f>
        <v>52</v>
      </c>
      <c r="G63" s="30">
        <f>COUNTIF(G2:G62,"Ja")</f>
        <v>29</v>
      </c>
      <c r="H63" s="30">
        <f>COUNTIF(H2:H62,"Ja")</f>
        <v>21</v>
      </c>
      <c r="I63" s="31">
        <f>COUNTIF(I2:I62,"Ja")</f>
        <v>19</v>
      </c>
    </row>
    <row r="64" spans="1:9" ht="17.45" customHeight="1">
      <c r="A64" s="15"/>
      <c r="B64" s="15"/>
      <c r="C64" s="6"/>
      <c r="D64" s="32" t="s">
        <v>25</v>
      </c>
      <c r="E64" s="16">
        <f>COUNTIF(E2:E62,"Nein")</f>
        <v>0</v>
      </c>
      <c r="F64" s="16">
        <f>COUNTIF(F2:F62,"Nein")</f>
        <v>0</v>
      </c>
      <c r="G64" s="16">
        <f>COUNTIF(G2:G62,"Nein")</f>
        <v>24</v>
      </c>
      <c r="H64" s="16">
        <f>COUNTIF(H2:H62,"Nein")</f>
        <v>31</v>
      </c>
      <c r="I64" s="33">
        <f>COUNTIF(I2:I62,"Nein")</f>
        <v>33</v>
      </c>
    </row>
    <row r="65" spans="1:15" ht="17.45" customHeight="1">
      <c r="A65" s="15"/>
      <c r="B65" s="15"/>
      <c r="C65" s="6"/>
      <c r="D65" s="32" t="s">
        <v>6</v>
      </c>
      <c r="E65" s="18">
        <f>COUNTIF(E2:E62,"Enth")</f>
        <v>2</v>
      </c>
      <c r="F65" s="18">
        <f>COUNTIF(F2:F62,"Enth")</f>
        <v>1</v>
      </c>
      <c r="G65" s="18">
        <f>COUNTIF(G2:G62,"Enth")</f>
        <v>0</v>
      </c>
      <c r="H65" s="18">
        <f>COUNTIF(H2:H62,"Enth")</f>
        <v>2</v>
      </c>
      <c r="I65" s="34">
        <f>COUNTIF(I2:I62,"Enth")</f>
        <v>2</v>
      </c>
    </row>
    <row r="66" spans="1:15" ht="17.45" customHeight="1">
      <c r="A66" s="15"/>
      <c r="B66" s="15"/>
      <c r="C66" s="28" t="s">
        <v>17</v>
      </c>
      <c r="D66" s="32" t="s">
        <v>23</v>
      </c>
      <c r="E66" s="19">
        <f>COUNTIF(E2:E62,"V/A/N")</f>
        <v>8</v>
      </c>
      <c r="F66" s="19">
        <f>COUNTIF(F2:F62,"V/A/N")</f>
        <v>7</v>
      </c>
      <c r="G66" s="19">
        <f>COUNTIF(G2:G62,"V/A/N")</f>
        <v>7</v>
      </c>
      <c r="H66" s="19">
        <f>COUNTIF(H2:H62,"V/A/N")</f>
        <v>6</v>
      </c>
      <c r="I66" s="35">
        <f>COUNTIF(I2:I62,"V/A/N")</f>
        <v>6</v>
      </c>
    </row>
    <row r="67" spans="1:15" ht="15" customHeight="1" thickBot="1">
      <c r="A67" s="39"/>
      <c r="B67" s="39"/>
      <c r="C67" s="40"/>
      <c r="D67" s="36" t="s">
        <v>5</v>
      </c>
      <c r="E67" s="37">
        <f>SUM(E63:E66)</f>
        <v>60</v>
      </c>
      <c r="F67" s="37">
        <f>SUM(F63:F66)</f>
        <v>60</v>
      </c>
      <c r="G67" s="37">
        <f>SUM(G63:G66)</f>
        <v>60</v>
      </c>
      <c r="H67" s="37">
        <f>SUM(H63:H66)</f>
        <v>60</v>
      </c>
      <c r="I67" s="38">
        <f>SUM(I63:I66)</f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144</v>
      </c>
      <c r="C70" s="24"/>
      <c r="D70" s="24"/>
      <c r="E70" s="25"/>
      <c r="F70" s="24"/>
      <c r="G70" s="24"/>
      <c r="H70" s="24" t="s">
        <v>145</v>
      </c>
      <c r="I70" s="24"/>
      <c r="J70" s="24" t="s">
        <v>146</v>
      </c>
      <c r="K70" s="24"/>
      <c r="L70" s="24"/>
      <c r="M70" s="26" t="s">
        <v>147</v>
      </c>
      <c r="N70" s="24"/>
      <c r="O70" s="26"/>
    </row>
    <row r="71" spans="1:15" ht="15">
      <c r="B71" s="21"/>
      <c r="M71" s="27"/>
      <c r="O71" s="27"/>
    </row>
    <row r="72" spans="1:15">
      <c r="A72" s="20" t="s">
        <v>148</v>
      </c>
      <c r="B72" s="20" t="s">
        <v>154</v>
      </c>
      <c r="H72" s="4" t="s">
        <v>153</v>
      </c>
      <c r="J72" s="4" t="s">
        <v>24</v>
      </c>
      <c r="M72" s="27">
        <v>50</v>
      </c>
      <c r="O72" s="27"/>
    </row>
    <row r="73" spans="1:15" ht="15">
      <c r="B73" s="21"/>
      <c r="J73" s="4" t="s">
        <v>25</v>
      </c>
      <c r="M73" s="27">
        <v>0</v>
      </c>
      <c r="O73" s="27"/>
    </row>
    <row r="74" spans="1:15" ht="15">
      <c r="B74" s="21"/>
      <c r="J74" s="4" t="s">
        <v>142</v>
      </c>
      <c r="K74" s="4" t="s">
        <v>6</v>
      </c>
      <c r="M74" s="27">
        <v>2</v>
      </c>
      <c r="O74" s="27"/>
    </row>
    <row r="75" spans="1:15" ht="15">
      <c r="B75" s="21"/>
      <c r="J75" s="4" t="s">
        <v>143</v>
      </c>
      <c r="M75" s="27">
        <v>8</v>
      </c>
      <c r="O75" s="27"/>
    </row>
    <row r="76" spans="1:15" ht="15">
      <c r="B76" s="21"/>
      <c r="J76" s="24" t="s">
        <v>5</v>
      </c>
      <c r="M76" s="26">
        <v>60</v>
      </c>
      <c r="O76" s="26"/>
    </row>
    <row r="77" spans="1:15" ht="15">
      <c r="B77" s="21"/>
      <c r="M77" s="27"/>
      <c r="O77" s="27"/>
    </row>
    <row r="78" spans="1:15">
      <c r="A78" s="20" t="s">
        <v>149</v>
      </c>
      <c r="B78" s="20" t="s">
        <v>156</v>
      </c>
      <c r="H78" s="4" t="s">
        <v>153</v>
      </c>
      <c r="J78" s="4" t="s">
        <v>24</v>
      </c>
      <c r="M78" s="27">
        <v>52</v>
      </c>
      <c r="O78" s="27"/>
    </row>
    <row r="79" spans="1:15">
      <c r="B79" s="20" t="s">
        <v>155</v>
      </c>
      <c r="J79" s="4" t="s">
        <v>25</v>
      </c>
      <c r="M79" s="27">
        <v>0</v>
      </c>
      <c r="O79" s="27"/>
    </row>
    <row r="80" spans="1:15" ht="15">
      <c r="B80" s="21"/>
      <c r="J80" s="4" t="s">
        <v>142</v>
      </c>
      <c r="K80" s="4" t="s">
        <v>6</v>
      </c>
      <c r="M80" s="27">
        <v>1</v>
      </c>
      <c r="O80" s="27"/>
    </row>
    <row r="81" spans="1:15" ht="15">
      <c r="B81" s="21"/>
      <c r="J81" s="4" t="s">
        <v>143</v>
      </c>
      <c r="M81" s="27">
        <v>7</v>
      </c>
      <c r="O81" s="27"/>
    </row>
    <row r="82" spans="1:15" ht="15">
      <c r="B82" s="21"/>
      <c r="J82" s="24" t="s">
        <v>5</v>
      </c>
      <c r="M82" s="26">
        <v>60</v>
      </c>
      <c r="O82" s="26"/>
    </row>
    <row r="83" spans="1:15" ht="15">
      <c r="B83" s="21"/>
      <c r="M83" s="27"/>
      <c r="O83" s="27"/>
    </row>
    <row r="84" spans="1:15">
      <c r="A84" s="20" t="s">
        <v>150</v>
      </c>
      <c r="B84" s="20" t="s">
        <v>161</v>
      </c>
      <c r="H84" s="4" t="s">
        <v>157</v>
      </c>
      <c r="J84" s="4" t="s">
        <v>24</v>
      </c>
      <c r="M84" s="27">
        <v>29</v>
      </c>
      <c r="O84" s="27"/>
    </row>
    <row r="85" spans="1:15">
      <c r="B85" s="20" t="s">
        <v>158</v>
      </c>
      <c r="J85" s="4" t="s">
        <v>25</v>
      </c>
      <c r="M85" s="27">
        <v>24</v>
      </c>
      <c r="O85" s="27"/>
    </row>
    <row r="86" spans="1:15">
      <c r="J86" s="4" t="s">
        <v>142</v>
      </c>
      <c r="K86" s="4" t="s">
        <v>6</v>
      </c>
      <c r="M86" s="27">
        <v>0</v>
      </c>
      <c r="O86" s="27"/>
    </row>
    <row r="87" spans="1:15">
      <c r="J87" s="4" t="s">
        <v>143</v>
      </c>
      <c r="M87" s="27">
        <v>7</v>
      </c>
      <c r="O87" s="27"/>
    </row>
    <row r="88" spans="1:15" ht="15">
      <c r="J88" s="24" t="s">
        <v>5</v>
      </c>
      <c r="M88" s="26">
        <v>60</v>
      </c>
      <c r="O88" s="26"/>
    </row>
    <row r="89" spans="1:15">
      <c r="M89" s="27"/>
      <c r="O89" s="27"/>
    </row>
    <row r="90" spans="1:15">
      <c r="A90" s="20" t="s">
        <v>151</v>
      </c>
      <c r="B90" s="20" t="s">
        <v>160</v>
      </c>
      <c r="H90" s="4" t="s">
        <v>157</v>
      </c>
      <c r="J90" s="4" t="s">
        <v>24</v>
      </c>
      <c r="M90" s="27">
        <v>21</v>
      </c>
      <c r="O90" s="27"/>
    </row>
    <row r="91" spans="1:15">
      <c r="B91" s="20" t="s">
        <v>159</v>
      </c>
      <c r="J91" s="4" t="s">
        <v>25</v>
      </c>
      <c r="M91" s="27">
        <v>31</v>
      </c>
      <c r="O91" s="27"/>
    </row>
    <row r="92" spans="1:15">
      <c r="J92" s="4" t="s">
        <v>142</v>
      </c>
      <c r="K92" s="4" t="s">
        <v>6</v>
      </c>
      <c r="M92" s="27">
        <v>2</v>
      </c>
      <c r="O92" s="27"/>
    </row>
    <row r="93" spans="1:15">
      <c r="J93" s="4" t="s">
        <v>143</v>
      </c>
      <c r="M93" s="27">
        <v>6</v>
      </c>
      <c r="O93" s="27"/>
    </row>
    <row r="94" spans="1:15" ht="15">
      <c r="J94" s="24" t="s">
        <v>5</v>
      </c>
      <c r="M94" s="26">
        <v>60</v>
      </c>
      <c r="O94" s="26"/>
    </row>
    <row r="95" spans="1:15">
      <c r="M95" s="27"/>
      <c r="O95" s="27"/>
    </row>
    <row r="96" spans="1:15">
      <c r="A96" s="20" t="s">
        <v>152</v>
      </c>
      <c r="B96" s="20" t="s">
        <v>162</v>
      </c>
      <c r="H96" s="4" t="s">
        <v>157</v>
      </c>
      <c r="J96" s="4" t="s">
        <v>24</v>
      </c>
      <c r="M96" s="27">
        <v>19</v>
      </c>
      <c r="O96" s="27"/>
    </row>
    <row r="97" spans="10:15">
      <c r="J97" s="4" t="s">
        <v>25</v>
      </c>
      <c r="M97" s="27">
        <v>33</v>
      </c>
      <c r="O97" s="27"/>
    </row>
    <row r="98" spans="10:15">
      <c r="J98" s="4" t="s">
        <v>142</v>
      </c>
      <c r="K98" s="4" t="s">
        <v>6</v>
      </c>
      <c r="M98" s="27">
        <v>2</v>
      </c>
      <c r="O98" s="27"/>
    </row>
    <row r="99" spans="10:15">
      <c r="J99" s="4" t="s">
        <v>143</v>
      </c>
      <c r="M99" s="27">
        <v>6</v>
      </c>
      <c r="O99" s="27"/>
    </row>
    <row r="100" spans="10:15" ht="15">
      <c r="J100" s="24" t="s">
        <v>5</v>
      </c>
      <c r="M100" s="26">
        <v>60</v>
      </c>
      <c r="O100" s="26"/>
    </row>
    <row r="101" spans="10:15">
      <c r="O101" s="27"/>
    </row>
    <row r="102" spans="10:15">
      <c r="O102" s="27"/>
    </row>
    <row r="103" spans="10:15">
      <c r="O103" s="27"/>
    </row>
    <row r="104" spans="10:15">
      <c r="O104" s="27"/>
    </row>
    <row r="105" spans="10:15">
      <c r="O105" s="27"/>
    </row>
    <row r="106" spans="10:15">
      <c r="O106" s="27"/>
    </row>
    <row r="107" spans="10:15">
      <c r="O107" s="27"/>
    </row>
    <row r="108" spans="10:15">
      <c r="O108" s="27"/>
    </row>
    <row r="109" spans="10:15">
      <c r="O109" s="27"/>
    </row>
    <row r="110" spans="10:15">
      <c r="O110" s="27"/>
    </row>
    <row r="111" spans="10:15">
      <c r="O111" s="27"/>
    </row>
    <row r="112" spans="10:15">
      <c r="O112" s="27"/>
    </row>
    <row r="113" spans="15:15">
      <c r="O113" s="27"/>
    </row>
    <row r="114" spans="15:15">
      <c r="O114" s="27"/>
    </row>
    <row r="115" spans="15:15">
      <c r="O115" s="27"/>
    </row>
    <row r="116" spans="15:15">
      <c r="O116" s="27"/>
    </row>
    <row r="117" spans="15:15">
      <c r="O117" s="27"/>
    </row>
    <row r="118" spans="15:15">
      <c r="O118" s="27"/>
    </row>
    <row r="119" spans="15:15">
      <c r="O119" s="27"/>
    </row>
    <row r="120" spans="15:15">
      <c r="O120" s="27"/>
    </row>
    <row r="121" spans="15:15">
      <c r="O121" s="27"/>
    </row>
    <row r="122" spans="15:15">
      <c r="O122" s="27"/>
    </row>
    <row r="123" spans="15:15">
      <c r="O123" s="27"/>
    </row>
    <row r="124" spans="15:15">
      <c r="O124" s="27"/>
    </row>
    <row r="125" spans="15:15">
      <c r="O125" s="27"/>
    </row>
    <row r="126" spans="15:15">
      <c r="O126" s="27"/>
    </row>
    <row r="127" spans="15:15">
      <c r="O127" s="27"/>
    </row>
    <row r="128" spans="15:15">
      <c r="O128" s="27"/>
    </row>
    <row r="129" spans="15:15">
      <c r="O129" s="27"/>
    </row>
    <row r="130" spans="15:15">
      <c r="O130" s="27"/>
    </row>
    <row r="131" spans="15:15">
      <c r="O131" s="27"/>
    </row>
    <row r="132" spans="15:15">
      <c r="O132" s="27"/>
    </row>
    <row r="133" spans="15:15">
      <c r="O133" s="27"/>
    </row>
    <row r="134" spans="15:15">
      <c r="O134" s="27"/>
    </row>
    <row r="135" spans="15:15">
      <c r="O135" s="27"/>
    </row>
    <row r="136" spans="15:15">
      <c r="O136" s="27"/>
    </row>
    <row r="137" spans="15:15">
      <c r="O137" s="27"/>
    </row>
    <row r="138" spans="15:15">
      <c r="O138" s="27"/>
    </row>
    <row r="139" spans="15:15">
      <c r="O139" s="27"/>
    </row>
    <row r="140" spans="15:15">
      <c r="O140" s="27"/>
    </row>
    <row r="141" spans="15:15">
      <c r="O141" s="27"/>
    </row>
    <row r="142" spans="15:15">
      <c r="O142" s="27"/>
    </row>
    <row r="143" spans="15:15">
      <c r="O143" s="27"/>
    </row>
    <row r="144" spans="15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</sheetData>
  <sortState ref="A2:AZ112">
    <sortCondition ref="A1"/>
  </sortState>
  <conditionalFormatting sqref="E2:I44 E46:I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03.06.2024, Nachmittag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2016-11-24T13:04:18Z</cp:lastPrinted>
  <dcterms:created xsi:type="dcterms:W3CDTF">2013-10-23T08:03:36Z</dcterms:created>
  <dcterms:modified xsi:type="dcterms:W3CDTF">2024-06-04T06:41:40Z</dcterms:modified>
</cp:coreProperties>
</file>