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1" l="1"/>
  <c r="O65" i="1"/>
  <c r="O64" i="1"/>
  <c r="O63" i="1"/>
  <c r="O67" i="1" s="1"/>
  <c r="Q66" i="1" l="1"/>
  <c r="P66" i="1"/>
  <c r="Q65" i="1"/>
  <c r="P65" i="1"/>
  <c r="Q64" i="1"/>
  <c r="P64" i="1"/>
  <c r="Q63" i="1"/>
  <c r="P63" i="1"/>
  <c r="Q67" i="1" l="1"/>
  <c r="P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N63" i="1"/>
  <c r="M63" i="1"/>
  <c r="M67" i="1" s="1"/>
  <c r="L63" i="1"/>
  <c r="L67" i="1" s="1"/>
  <c r="K63" i="1"/>
  <c r="J63" i="1"/>
  <c r="N67" i="1" l="1"/>
  <c r="J67" i="1"/>
  <c r="K67" i="1"/>
  <c r="H63" i="1"/>
  <c r="I63" i="1"/>
  <c r="H64" i="1"/>
  <c r="I64" i="1"/>
  <c r="H65" i="1"/>
  <c r="I65" i="1"/>
  <c r="H66" i="1"/>
  <c r="I66" i="1"/>
  <c r="I67" i="1" l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<sst xmlns="http://schemas.openxmlformats.org/spreadsheetml/2006/main" count="1082" uniqueCount="199">
  <si>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</si>
  <si>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</si>
  <si>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</si>
  <si>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</si>
  <si>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</si>
  <si>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</si>
  <si>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</si>
  <si>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</si>
  <si>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</si>
  <si>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</si>
  <si>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</si>
  <si>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</si>
  <si>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</si>
  <si>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</si>
  <si>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</si>
  <si>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</si>
  <si>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</si>
  <si>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</si>
  <si>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</si>
  <si>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</si>
  <si>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</si>
  <si>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</si>
  <si>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</si>
  <si>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</si>
  <si>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</si>
  <si>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</si>
  <si>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</si>
  <si>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</si>
  <si>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</si>
  <si>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</si>
  <si>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</si>
  <si>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</si>
  <si>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</si>
  <si>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</si>
  <si>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</si>
  <si>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</si>
  <si>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</si>
  <si>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</si>
  <si>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</si>
  <si>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</si>
  <si>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</si>
  <si>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</si>
  <si>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</si>
  <si>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</si>
  <si>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</si>
  <si>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</si>
  <si>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</si>
  <si>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</si>
  <si>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</si>
  <si>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</si>
  <si>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</si>
  <si>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</si>
  <si>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</si>
  <si>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</si>
  <si>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</si>
  <si>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</si>
  <si>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</si>
  <si>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</si>
  <si>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</si>
  <si>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</si>
  <si>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</si>
  <si>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</si>
  <si>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</si>
  <si>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</si>
  <si>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</si>
  <si>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</si>
  <si>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</si>
  <si>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</si>
  <si>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</si>
  <si>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</si>
  <si>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</si>
  <si>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</si>
  <si>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</si>
  <si>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</si>
  <si>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</si>
  <si>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</si>
  <si>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</si>
  <si>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</si>
  <si>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</si>
  <si>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</si>
  <si>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</si>
  <si>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</si>
  <si>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</si>
  <si>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</si>
  <si>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</si>
  <si>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</si>
  <si>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</si>
  <si>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</si>
  <si>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</si>
  <si>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</si>
  <si>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</si>
  <si>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</si>
  <si>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</si>
  <si>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</si>
  <si>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</si>
  <si>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</si>
  <si>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</si>
  <si>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</si>
  <si>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</si>
  <si>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</si>
  <si>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</si>
  <si>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</si>
  <si>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</si>
  <si>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</si>
  <si>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</si>
  <si>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</si>
  <si>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</si>
  <si>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</si>
  <si>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</si>
  <si>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</si>
  <si>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</si>
  <si>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</si>
  <si>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</si>
  <si>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</si>
  <si>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</si>
  <si>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</si>
  <si>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</si>
  <si>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</si>
  <si>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</si>
  <si>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</si>
  <si>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</si>
  <si>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</si>
  <si>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</si>
  <si>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</si>
  <si>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</si>
  <si>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</si>
  <si>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</si>
  <si>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</si>
  <si>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</si>
  <si>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</si>
  <si>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</si>
  <si>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</si>
  <si>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</si>
  <si>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</si>
  <si>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</si>
  <si>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</si>
  <si>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</si>
  <si>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</si>
  <si>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</si>
  <si>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Abst. 2</t>
  </si>
  <si>
    <t>Abst. 3</t>
  </si>
  <si>
    <t>Enth</t>
  </si>
  <si>
    <t>V/A/N</t>
  </si>
  <si>
    <t>Traktandum</t>
  </si>
  <si>
    <t>Betreff</t>
  </si>
  <si>
    <t>Stimmen</t>
  </si>
  <si>
    <t>Abstimmung 1</t>
  </si>
  <si>
    <t>Abstimmung 2</t>
  </si>
  <si>
    <t>Abstimmung 3</t>
  </si>
  <si>
    <t>Abst. 4</t>
  </si>
  <si>
    <t>Abst. 5</t>
  </si>
  <si>
    <t>Abstimmung 4</t>
  </si>
  <si>
    <t>Abstimmung 5</t>
  </si>
  <si>
    <t>Abst. 6</t>
  </si>
  <si>
    <t>Abst. 7</t>
  </si>
  <si>
    <t>ungültig</t>
  </si>
  <si>
    <t>Namensaufruf</t>
  </si>
  <si>
    <t>Abst. 9</t>
  </si>
  <si>
    <t>Abst. 10</t>
  </si>
  <si>
    <t>Abstimmung ungültig</t>
  </si>
  <si>
    <t>Abstimmung 6</t>
  </si>
  <si>
    <t>Abstimmung 7</t>
  </si>
  <si>
    <t>Abstimmung 9</t>
  </si>
  <si>
    <t>Abstimmung 10</t>
  </si>
  <si>
    <t>Abstimmung 8</t>
  </si>
  <si>
    <t>Amtsbericht 2021 des Obergerichts Schaffhausen</t>
  </si>
  <si>
    <t>Abstimmung</t>
  </si>
  <si>
    <t>Genehmigung</t>
  </si>
  <si>
    <t xml:space="preserve">Bericht und Antrag des Regierungsrats vom 1. Dezember 2020 betreffend Teilrevision Polizeigesetz </t>
  </si>
  <si>
    <t>(Überwachungsmassnahmen zum Schutz von Kindern und Jugendlichen), 2. Lesung</t>
  </si>
  <si>
    <t xml:space="preserve">Antrag </t>
  </si>
  <si>
    <t>Linda De Ventura</t>
  </si>
  <si>
    <t>Antrag Linda De Ventura: Art. 24f Abs. 3 sei wie folgt anzupassen: «Dauert eine polizeiliche Observation länger als einen Monat,</t>
  </si>
  <si>
    <r>
      <t xml:space="preserve">bedarf ihre Fortsetzung der Genehmigung durch das </t>
    </r>
    <r>
      <rPr>
        <b/>
        <sz val="11"/>
        <color theme="1"/>
        <rFont val="Arial"/>
        <family val="2"/>
      </rPr>
      <t>Zwangsmassnahmengericht</t>
    </r>
    <r>
      <rPr>
        <sz val="11"/>
        <color theme="1"/>
        <rFont val="Arial"/>
        <family val="2"/>
      </rPr>
      <t xml:space="preserve">. </t>
    </r>
  </si>
  <si>
    <t xml:space="preserve">Ja bedeutet </t>
  </si>
  <si>
    <t>Zustimmung Antrag Spezialkommission</t>
  </si>
  <si>
    <t>Nein bedeutet</t>
  </si>
  <si>
    <t>Zustimmung Antrag Linda De Ventura</t>
  </si>
  <si>
    <t xml:space="preserve">Antrag Linda De Ventura: Art. 24h Abs. 4 sei wie folgt anzupassen: «Dauert eine verdeckte Fahndung länger als einen Monat, </t>
  </si>
  <si>
    <t>Antrag</t>
  </si>
  <si>
    <t>Matthias Freivogel</t>
  </si>
  <si>
    <t>Zustimmung Antrag Matthias Freivogel</t>
  </si>
  <si>
    <t>Schlussabstimmung</t>
  </si>
  <si>
    <t xml:space="preserve">In der Schlussabstimmung wird der Teilrevision des Polizeigesetzes mit 51 : 3 Stimmen (1 Enthaltung) zugestimmt. </t>
  </si>
  <si>
    <t>Bei 55 an der Abstimmung teilnehmenden Ratsmitgliedern wird die Vierfünftelmehrheit von 44 Stimmen erreicht.</t>
  </si>
  <si>
    <t>Das Gesetz untersteht damit dem fakultativen Referendum.</t>
  </si>
  <si>
    <t>Daher wird die Abstimmung wiederholt.</t>
  </si>
  <si>
    <t>Beschluss Personalbestand</t>
  </si>
  <si>
    <r>
      <t xml:space="preserve">Bericht und Antrag des Regierungsrats vom 7. Dezember 2021 betreffend die Änderung des Bürgerrechtsgesetzes, </t>
    </r>
    <r>
      <rPr>
        <i/>
        <sz val="11"/>
        <color theme="1"/>
        <rFont val="Arial"/>
        <family val="2"/>
      </rPr>
      <t>2. Lesung</t>
    </r>
  </si>
  <si>
    <t>Abschreibung Motion 2018/9 von alt Kantonsrat Andreas Neuenschwander vom 29. August 2018</t>
  </si>
  <si>
    <t>Infolge Ausfall der Abstimmungsanlage wird die Abstimmung mittels Namensaufruf durchgeführt.</t>
  </si>
  <si>
    <t>Abschreibung</t>
  </si>
  <si>
    <t>Motion 2018/9</t>
  </si>
  <si>
    <t>Bericht und Antrag des Regierungsrats vom 12. April 2022 betreffend Geschäftsbericht 2021 der Gebäudeversicherung</t>
  </si>
  <si>
    <t>des Kantons Schaffhausen</t>
  </si>
  <si>
    <t xml:space="preserve">Bericht und Antrag des Regierungsrats vom 12. April 2022 betreffend Jahresbericht und Jahresrechnung 2021 der </t>
  </si>
  <si>
    <t>Schaffhauser Sonderschulen</t>
  </si>
  <si>
    <t>Antrag Matthias Freivogel: Der Begriff «Informationsbeschaffung» in Art. 24h Abs. 1 sei durch «Gefahrenabwehr» zu ersetzen.</t>
  </si>
  <si>
    <t xml:space="preserve">Diese Abstimmung betreffend den Beschluss über den Personalbestand ergibt ein nicht plausibles Resultat.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</si>
</sst>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theme="3" tint="0.39997558519241921"/>
      <name val="Arial"/>
      <family val="2"/>
    </font>
    <font>
      <i/>
      <sz val="11"/>
      <color theme="3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0" xfId="1" applyFont="1" applyFill="1" applyBorder="1"/>
    <xf numFmtId="0" fontId="4" fillId="0" borderId="3" xfId="1" applyFont="1" applyBorder="1"/>
    <xf numFmtId="0" fontId="4" fillId="0" borderId="0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Fill="1" applyBorder="1"/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/>
  </cellXfs>
  <cellStyles count="2">
    <cellStyle name="Standard" xfId="0" builtinId="0"/>
    <cellStyle name="Standard 2" xfId="1"/>
  </cellStyles>
  <dxfs count="42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515"/>
  <sheetViews>
    <sheetView tabSelected="1" view="pageLayout" topLeftCell="C88" zoomScaleNormal="85" workbookViewId="0">
      <selection activeCell="D115" sqref="D115"/>
    </sheetView>
  </sheetViews>
  <sheetFormatPr baseColWidth="10" defaultColWidth="12.5703125" defaultRowHeight="14.25"/>
  <cols>
    <col min="1" max="1" width="14.5703125" style="27" hidden="1" customWidth="1"/>
    <col min="2" max="2" width="5.85546875" style="23" hidden="1" customWidth="1"/>
    <col min="3" max="3" width="21.28515625" style="28" bestFit="1" customWidth="1"/>
    <col min="4" max="4" width="13" style="28" bestFit="1" customWidth="1"/>
    <col min="5" max="5" width="24" style="6" customWidth="1"/>
    <col min="6" max="6" width="19.5703125" style="6" customWidth="1"/>
    <col min="7" max="7" width="12.5703125" style="23" customWidth="1"/>
    <col min="8" max="9" width="12.5703125" style="6"/>
    <col min="10" max="10" width="12.5703125" style="23" customWidth="1"/>
    <col min="11" max="14" width="12.5703125" style="6"/>
    <col min="15" max="15" width="20.5703125" style="6" customWidth="1"/>
    <col min="16" max="16" width="12.5703125" style="23" customWidth="1"/>
    <col min="17" max="16384" width="12.5703125" style="6"/>
  </cols>
  <sheetData>
    <row r="1" spans="1:17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139</v>
      </c>
      <c r="I1" s="5" t="s">
        <v>140</v>
      </c>
      <c r="J1" s="5" t="s">
        <v>149</v>
      </c>
      <c r="K1" s="5" t="s">
        <v>150</v>
      </c>
      <c r="L1" s="5" t="s">
        <v>155</v>
      </c>
      <c r="M1" s="5" t="s">
        <v>153</v>
      </c>
      <c r="N1" s="5" t="s">
        <v>154</v>
      </c>
      <c r="O1" s="5" t="s">
        <v>156</v>
      </c>
      <c r="P1" s="5" t="s">
        <v>157</v>
      </c>
      <c r="Q1" s="5" t="s">
        <v>158</v>
      </c>
    </row>
    <row r="2" spans="1:17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25</v>
      </c>
      <c r="H2" s="8" t="s">
        <v>25</v>
      </c>
      <c r="I2" s="8" t="s">
        <v>25</v>
      </c>
      <c r="J2" s="8" t="s">
        <v>26</v>
      </c>
      <c r="K2" s="8" t="s">
        <v>25</v>
      </c>
      <c r="L2" s="8" t="s">
        <v>25</v>
      </c>
      <c r="M2" s="8" t="s">
        <v>25</v>
      </c>
      <c r="N2" s="8" t="s">
        <v>25</v>
      </c>
      <c r="O2" s="8" t="s">
        <v>25</v>
      </c>
      <c r="P2" s="8" t="s">
        <v>25</v>
      </c>
      <c r="Q2" s="8" t="s">
        <v>25</v>
      </c>
    </row>
    <row r="3" spans="1:17" ht="17.45" customHeight="1">
      <c r="A3" s="7">
        <v>100456</v>
      </c>
      <c r="B3" s="8">
        <v>43</v>
      </c>
      <c r="C3" s="9" t="s">
        <v>102</v>
      </c>
      <c r="D3" s="9" t="s">
        <v>101</v>
      </c>
      <c r="E3" s="7" t="s">
        <v>32</v>
      </c>
      <c r="F3" s="7" t="s">
        <v>16</v>
      </c>
      <c r="G3" s="8" t="s">
        <v>25</v>
      </c>
      <c r="H3" s="8" t="s">
        <v>25</v>
      </c>
      <c r="I3" s="8" t="s">
        <v>25</v>
      </c>
      <c r="J3" s="8" t="s">
        <v>26</v>
      </c>
      <c r="K3" s="8" t="s">
        <v>25</v>
      </c>
      <c r="L3" s="8" t="s">
        <v>25</v>
      </c>
      <c r="M3" s="8" t="s">
        <v>25</v>
      </c>
      <c r="N3" s="8" t="s">
        <v>25</v>
      </c>
      <c r="O3" s="8" t="s">
        <v>25</v>
      </c>
      <c r="P3" s="8" t="s">
        <v>25</v>
      </c>
      <c r="Q3" s="8" t="s">
        <v>25</v>
      </c>
    </row>
    <row r="4" spans="1:17" ht="17.45" customHeight="1">
      <c r="A4" s="7">
        <v>100457</v>
      </c>
      <c r="B4" s="8">
        <v>44</v>
      </c>
      <c r="C4" s="10" t="s">
        <v>113</v>
      </c>
      <c r="D4" s="10" t="s">
        <v>114</v>
      </c>
      <c r="E4" s="12" t="s">
        <v>32</v>
      </c>
      <c r="F4" s="12" t="s">
        <v>16</v>
      </c>
      <c r="G4" s="8" t="s">
        <v>142</v>
      </c>
      <c r="H4" s="8" t="s">
        <v>142</v>
      </c>
      <c r="I4" s="8" t="s">
        <v>142</v>
      </c>
      <c r="J4" s="8" t="s">
        <v>142</v>
      </c>
      <c r="K4" s="8" t="s">
        <v>142</v>
      </c>
      <c r="L4" s="8" t="s">
        <v>142</v>
      </c>
      <c r="M4" s="8" t="s">
        <v>142</v>
      </c>
      <c r="N4" s="8" t="s">
        <v>142</v>
      </c>
      <c r="O4" s="8" t="s">
        <v>142</v>
      </c>
      <c r="P4" s="8" t="s">
        <v>142</v>
      </c>
      <c r="Q4" s="8" t="s">
        <v>142</v>
      </c>
    </row>
    <row r="5" spans="1:17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25</v>
      </c>
      <c r="H5" s="8" t="s">
        <v>25</v>
      </c>
      <c r="I5" s="8" t="s">
        <v>25</v>
      </c>
      <c r="J5" s="8" t="s">
        <v>26</v>
      </c>
      <c r="K5" s="8" t="s">
        <v>25</v>
      </c>
      <c r="L5" s="8" t="s">
        <v>25</v>
      </c>
      <c r="M5" s="8" t="s">
        <v>25</v>
      </c>
      <c r="N5" s="8" t="s">
        <v>25</v>
      </c>
      <c r="O5" s="8" t="s">
        <v>25</v>
      </c>
      <c r="P5" s="8" t="s">
        <v>25</v>
      </c>
      <c r="Q5" s="8" t="s">
        <v>25</v>
      </c>
    </row>
    <row r="6" spans="1:17" ht="17.45" customHeight="1">
      <c r="A6" s="7">
        <v>100459</v>
      </c>
      <c r="B6" s="8">
        <v>46</v>
      </c>
      <c r="C6" s="13" t="s">
        <v>125</v>
      </c>
      <c r="D6" s="13" t="s">
        <v>126</v>
      </c>
      <c r="E6" s="14" t="s">
        <v>28</v>
      </c>
      <c r="F6" s="14" t="s">
        <v>5</v>
      </c>
      <c r="G6" s="15" t="s">
        <v>25</v>
      </c>
      <c r="H6" s="15" t="s">
        <v>25</v>
      </c>
      <c r="I6" s="15" t="s">
        <v>25</v>
      </c>
      <c r="J6" s="15" t="s">
        <v>26</v>
      </c>
      <c r="K6" s="15" t="s">
        <v>25</v>
      </c>
      <c r="L6" s="15" t="s">
        <v>25</v>
      </c>
      <c r="M6" s="15" t="s">
        <v>25</v>
      </c>
      <c r="N6" s="15" t="s">
        <v>25</v>
      </c>
      <c r="O6" s="8" t="s">
        <v>25</v>
      </c>
      <c r="P6" s="15" t="s">
        <v>25</v>
      </c>
      <c r="Q6" s="15" t="s">
        <v>25</v>
      </c>
    </row>
    <row r="7" spans="1:17" ht="17.45" customHeight="1">
      <c r="A7" s="7">
        <v>100470</v>
      </c>
      <c r="B7" s="8">
        <v>57</v>
      </c>
      <c r="C7" s="9" t="s">
        <v>99</v>
      </c>
      <c r="D7" s="9" t="s">
        <v>100</v>
      </c>
      <c r="E7" s="7" t="s">
        <v>32</v>
      </c>
      <c r="F7" s="7" t="s">
        <v>16</v>
      </c>
      <c r="G7" s="8" t="s">
        <v>25</v>
      </c>
      <c r="H7" s="8" t="s">
        <v>25</v>
      </c>
      <c r="I7" s="8" t="s">
        <v>25</v>
      </c>
      <c r="J7" s="8" t="s">
        <v>26</v>
      </c>
      <c r="K7" s="8" t="s">
        <v>25</v>
      </c>
      <c r="L7" s="8" t="s">
        <v>25</v>
      </c>
      <c r="M7" s="8" t="s">
        <v>25</v>
      </c>
      <c r="N7" s="8" t="s">
        <v>25</v>
      </c>
      <c r="O7" s="8" t="s">
        <v>25</v>
      </c>
      <c r="P7" s="8" t="s">
        <v>25</v>
      </c>
      <c r="Q7" s="8" t="s">
        <v>25</v>
      </c>
    </row>
    <row r="8" spans="1:17" ht="17.45" customHeight="1">
      <c r="A8" s="7">
        <v>100426</v>
      </c>
      <c r="B8" s="8">
        <v>17</v>
      </c>
      <c r="C8" s="10" t="s">
        <v>42</v>
      </c>
      <c r="D8" s="9" t="s">
        <v>10</v>
      </c>
      <c r="E8" s="7" t="s">
        <v>135</v>
      </c>
      <c r="F8" s="7" t="s">
        <v>98</v>
      </c>
      <c r="G8" s="8" t="s">
        <v>25</v>
      </c>
      <c r="H8" s="8" t="s">
        <v>26</v>
      </c>
      <c r="I8" s="8" t="s">
        <v>26</v>
      </c>
      <c r="J8" s="8" t="s">
        <v>26</v>
      </c>
      <c r="K8" s="8" t="s">
        <v>25</v>
      </c>
      <c r="L8" s="8" t="s">
        <v>25</v>
      </c>
      <c r="M8" s="8" t="s">
        <v>25</v>
      </c>
      <c r="N8" s="8" t="s">
        <v>25</v>
      </c>
      <c r="O8" s="8" t="s">
        <v>25</v>
      </c>
      <c r="P8" s="8" t="s">
        <v>25</v>
      </c>
      <c r="Q8" s="8" t="s">
        <v>25</v>
      </c>
    </row>
    <row r="9" spans="1:17" ht="17.45" customHeight="1">
      <c r="A9" s="7">
        <v>100423</v>
      </c>
      <c r="B9" s="8">
        <v>16</v>
      </c>
      <c r="C9" s="9" t="s">
        <v>39</v>
      </c>
      <c r="D9" s="9" t="s">
        <v>40</v>
      </c>
      <c r="E9" s="7" t="s">
        <v>3</v>
      </c>
      <c r="F9" s="7" t="s">
        <v>3</v>
      </c>
      <c r="G9" s="8" t="s">
        <v>25</v>
      </c>
      <c r="H9" s="8" t="s">
        <v>26</v>
      </c>
      <c r="I9" s="8" t="s">
        <v>26</v>
      </c>
      <c r="J9" s="8" t="s">
        <v>26</v>
      </c>
      <c r="K9" s="8" t="s">
        <v>26</v>
      </c>
      <c r="L9" s="8" t="s">
        <v>25</v>
      </c>
      <c r="M9" s="8" t="s">
        <v>25</v>
      </c>
      <c r="N9" s="8" t="s">
        <v>25</v>
      </c>
      <c r="O9" s="8" t="s">
        <v>25</v>
      </c>
      <c r="P9" s="8" t="s">
        <v>142</v>
      </c>
      <c r="Q9" s="8" t="s">
        <v>25</v>
      </c>
    </row>
    <row r="10" spans="1:17" ht="17.45" customHeight="1">
      <c r="A10" s="7">
        <v>100427</v>
      </c>
      <c r="B10" s="8">
        <v>18</v>
      </c>
      <c r="C10" s="9" t="s">
        <v>71</v>
      </c>
      <c r="D10" s="9" t="s">
        <v>72</v>
      </c>
      <c r="E10" s="7" t="s">
        <v>130</v>
      </c>
      <c r="F10" s="7" t="s">
        <v>131</v>
      </c>
      <c r="G10" s="8" t="s">
        <v>25</v>
      </c>
      <c r="H10" s="8" t="s">
        <v>25</v>
      </c>
      <c r="I10" s="8" t="s">
        <v>25</v>
      </c>
      <c r="J10" s="8" t="s">
        <v>26</v>
      </c>
      <c r="K10" s="8" t="s">
        <v>25</v>
      </c>
      <c r="L10" s="8" t="s">
        <v>142</v>
      </c>
      <c r="M10" s="8" t="s">
        <v>25</v>
      </c>
      <c r="N10" s="8" t="s">
        <v>25</v>
      </c>
      <c r="O10" s="8" t="s">
        <v>25</v>
      </c>
      <c r="P10" s="8" t="s">
        <v>25</v>
      </c>
      <c r="Q10" s="8" t="s">
        <v>25</v>
      </c>
    </row>
    <row r="11" spans="1:17" ht="17.45" customHeight="1">
      <c r="A11" s="7">
        <v>100428</v>
      </c>
      <c r="B11" s="8">
        <v>19</v>
      </c>
      <c r="C11" s="9" t="s">
        <v>106</v>
      </c>
      <c r="D11" s="9" t="s">
        <v>45</v>
      </c>
      <c r="E11" s="7" t="s">
        <v>130</v>
      </c>
      <c r="F11" s="7" t="s">
        <v>131</v>
      </c>
      <c r="G11" s="8" t="s">
        <v>25</v>
      </c>
      <c r="H11" s="8" t="s">
        <v>25</v>
      </c>
      <c r="I11" s="8" t="s">
        <v>25</v>
      </c>
      <c r="J11" s="8" t="s">
        <v>26</v>
      </c>
      <c r="K11" s="8" t="s">
        <v>25</v>
      </c>
      <c r="L11" s="8" t="s">
        <v>142</v>
      </c>
      <c r="M11" s="8" t="s">
        <v>25</v>
      </c>
      <c r="N11" s="8" t="s">
        <v>25</v>
      </c>
      <c r="O11" s="8" t="s">
        <v>25</v>
      </c>
      <c r="P11" s="8" t="s">
        <v>25</v>
      </c>
      <c r="Q11" s="8" t="s">
        <v>25</v>
      </c>
    </row>
    <row r="12" spans="1:17" ht="17.45" customHeight="1">
      <c r="A12" s="7">
        <v>100417</v>
      </c>
      <c r="B12" s="8">
        <v>10</v>
      </c>
      <c r="C12" s="9" t="s">
        <v>123</v>
      </c>
      <c r="D12" s="9" t="s">
        <v>124</v>
      </c>
      <c r="E12" s="7" t="s">
        <v>135</v>
      </c>
      <c r="F12" s="7" t="s">
        <v>98</v>
      </c>
      <c r="G12" s="8" t="s">
        <v>25</v>
      </c>
      <c r="H12" s="8" t="s">
        <v>26</v>
      </c>
      <c r="I12" s="8" t="s">
        <v>26</v>
      </c>
      <c r="J12" s="8" t="s">
        <v>26</v>
      </c>
      <c r="K12" s="8" t="s">
        <v>25</v>
      </c>
      <c r="L12" s="8" t="s">
        <v>25</v>
      </c>
      <c r="M12" s="8" t="s">
        <v>25</v>
      </c>
      <c r="N12" s="8" t="s">
        <v>25</v>
      </c>
      <c r="O12" s="8" t="s">
        <v>25</v>
      </c>
      <c r="P12" s="8" t="s">
        <v>25</v>
      </c>
      <c r="Q12" s="8" t="s">
        <v>25</v>
      </c>
    </row>
    <row r="13" spans="1:17" ht="17.45" customHeight="1">
      <c r="A13" s="7">
        <v>100421</v>
      </c>
      <c r="B13" s="8">
        <v>14</v>
      </c>
      <c r="C13" s="9" t="s">
        <v>137</v>
      </c>
      <c r="D13" s="9" t="s">
        <v>138</v>
      </c>
      <c r="E13" s="7" t="s">
        <v>3</v>
      </c>
      <c r="F13" s="7" t="s">
        <v>3</v>
      </c>
      <c r="G13" s="8" t="s">
        <v>142</v>
      </c>
      <c r="H13" s="8" t="s">
        <v>142</v>
      </c>
      <c r="I13" s="8" t="s">
        <v>142</v>
      </c>
      <c r="J13" s="8" t="s">
        <v>142</v>
      </c>
      <c r="K13" s="8" t="s">
        <v>142</v>
      </c>
      <c r="L13" s="8" t="s">
        <v>142</v>
      </c>
      <c r="M13" s="8" t="s">
        <v>142</v>
      </c>
      <c r="N13" s="8" t="s">
        <v>142</v>
      </c>
      <c r="O13" s="8" t="s">
        <v>142</v>
      </c>
      <c r="P13" s="8" t="s">
        <v>142</v>
      </c>
      <c r="Q13" s="8" t="s">
        <v>142</v>
      </c>
    </row>
    <row r="14" spans="1:17" ht="17.45" customHeight="1">
      <c r="A14" s="7">
        <v>100433</v>
      </c>
      <c r="B14" s="8">
        <v>24</v>
      </c>
      <c r="C14" s="9" t="s">
        <v>49</v>
      </c>
      <c r="D14" s="9" t="s">
        <v>50</v>
      </c>
      <c r="E14" s="7" t="s">
        <v>28</v>
      </c>
      <c r="F14" s="7" t="s">
        <v>86</v>
      </c>
      <c r="G14" s="8" t="s">
        <v>25</v>
      </c>
      <c r="H14" s="8" t="s">
        <v>25</v>
      </c>
      <c r="I14" s="8" t="s">
        <v>25</v>
      </c>
      <c r="J14" s="8" t="s">
        <v>26</v>
      </c>
      <c r="K14" s="8" t="s">
        <v>142</v>
      </c>
      <c r="L14" s="8" t="s">
        <v>25</v>
      </c>
      <c r="M14" s="8" t="s">
        <v>25</v>
      </c>
      <c r="N14" s="8" t="s">
        <v>142</v>
      </c>
      <c r="O14" s="8" t="s">
        <v>25</v>
      </c>
      <c r="P14" s="8" t="s">
        <v>25</v>
      </c>
      <c r="Q14" s="8" t="s">
        <v>25</v>
      </c>
    </row>
    <row r="15" spans="1:17" ht="17.45" customHeight="1">
      <c r="A15" s="7">
        <v>100340</v>
      </c>
      <c r="B15" s="8">
        <v>2</v>
      </c>
      <c r="C15" s="16" t="s">
        <v>60</v>
      </c>
      <c r="D15" s="9" t="s">
        <v>61</v>
      </c>
      <c r="E15" s="7" t="s">
        <v>130</v>
      </c>
      <c r="F15" s="7" t="s">
        <v>4</v>
      </c>
      <c r="G15" s="8" t="s">
        <v>25</v>
      </c>
      <c r="H15" s="8" t="s">
        <v>142</v>
      </c>
      <c r="I15" s="8" t="s">
        <v>25</v>
      </c>
      <c r="J15" s="8" t="s">
        <v>26</v>
      </c>
      <c r="K15" s="8" t="s">
        <v>25</v>
      </c>
      <c r="L15" s="8" t="s">
        <v>25</v>
      </c>
      <c r="M15" s="8" t="s">
        <v>25</v>
      </c>
      <c r="N15" s="8" t="s">
        <v>25</v>
      </c>
      <c r="O15" s="8" t="s">
        <v>25</v>
      </c>
      <c r="P15" s="8" t="s">
        <v>25</v>
      </c>
      <c r="Q15" s="8" t="s">
        <v>25</v>
      </c>
    </row>
    <row r="16" spans="1:17" ht="17.45" customHeight="1">
      <c r="A16" s="7">
        <v>100440</v>
      </c>
      <c r="B16" s="8">
        <v>29</v>
      </c>
      <c r="C16" s="13" t="s">
        <v>57</v>
      </c>
      <c r="D16" s="13" t="s">
        <v>15</v>
      </c>
      <c r="E16" s="14" t="s">
        <v>28</v>
      </c>
      <c r="F16" s="14" t="s">
        <v>5</v>
      </c>
      <c r="G16" s="8" t="s">
        <v>25</v>
      </c>
      <c r="H16" s="8" t="s">
        <v>25</v>
      </c>
      <c r="I16" s="8" t="s">
        <v>25</v>
      </c>
      <c r="J16" s="8" t="s">
        <v>26</v>
      </c>
      <c r="K16" s="8" t="s">
        <v>25</v>
      </c>
      <c r="L16" s="8" t="s">
        <v>25</v>
      </c>
      <c r="M16" s="8" t="s">
        <v>25</v>
      </c>
      <c r="N16" s="8" t="s">
        <v>25</v>
      </c>
      <c r="O16" s="8" t="s">
        <v>25</v>
      </c>
      <c r="P16" s="8" t="s">
        <v>25</v>
      </c>
      <c r="Q16" s="8" t="s">
        <v>25</v>
      </c>
    </row>
    <row r="17" spans="1:17" ht="17.45" customHeight="1">
      <c r="A17" s="7">
        <v>100437</v>
      </c>
      <c r="B17" s="8">
        <v>26</v>
      </c>
      <c r="C17" s="9" t="s">
        <v>53</v>
      </c>
      <c r="D17" s="9" t="s">
        <v>54</v>
      </c>
      <c r="E17" s="7" t="s">
        <v>28</v>
      </c>
      <c r="F17" s="7" t="s">
        <v>5</v>
      </c>
      <c r="G17" s="15" t="s">
        <v>25</v>
      </c>
      <c r="H17" s="15" t="s">
        <v>25</v>
      </c>
      <c r="I17" s="15" t="s">
        <v>25</v>
      </c>
      <c r="J17" s="15" t="s">
        <v>25</v>
      </c>
      <c r="K17" s="15" t="s">
        <v>25</v>
      </c>
      <c r="L17" s="15" t="s">
        <v>25</v>
      </c>
      <c r="M17" s="15" t="s">
        <v>25</v>
      </c>
      <c r="N17" s="15" t="s">
        <v>25</v>
      </c>
      <c r="O17" s="8" t="s">
        <v>25</v>
      </c>
      <c r="P17" s="15" t="s">
        <v>25</v>
      </c>
      <c r="Q17" s="15" t="s">
        <v>25</v>
      </c>
    </row>
    <row r="18" spans="1:17" ht="17.45" customHeight="1">
      <c r="A18" s="7">
        <v>100472</v>
      </c>
      <c r="B18" s="8">
        <v>59</v>
      </c>
      <c r="C18" s="9" t="s">
        <v>107</v>
      </c>
      <c r="D18" s="9" t="s">
        <v>108</v>
      </c>
      <c r="E18" s="7" t="s">
        <v>3</v>
      </c>
      <c r="F18" s="7" t="s">
        <v>3</v>
      </c>
      <c r="G18" s="8" t="s">
        <v>25</v>
      </c>
      <c r="H18" s="8" t="s">
        <v>26</v>
      </c>
      <c r="I18" s="8" t="s">
        <v>26</v>
      </c>
      <c r="J18" s="8" t="s">
        <v>141</v>
      </c>
      <c r="K18" s="8" t="s">
        <v>25</v>
      </c>
      <c r="L18" s="8" t="s">
        <v>25</v>
      </c>
      <c r="M18" s="8" t="s">
        <v>25</v>
      </c>
      <c r="N18" s="8" t="s">
        <v>25</v>
      </c>
      <c r="O18" s="8" t="s">
        <v>25</v>
      </c>
      <c r="P18" s="8" t="s">
        <v>25</v>
      </c>
      <c r="Q18" s="8" t="s">
        <v>25</v>
      </c>
    </row>
    <row r="19" spans="1:17" ht="17.45" customHeight="1">
      <c r="A19" s="7">
        <v>100450</v>
      </c>
      <c r="B19" s="8">
        <v>37</v>
      </c>
      <c r="C19" s="9" t="s">
        <v>64</v>
      </c>
      <c r="D19" s="9" t="s">
        <v>13</v>
      </c>
      <c r="E19" s="7" t="s">
        <v>3</v>
      </c>
      <c r="F19" s="7" t="s">
        <v>3</v>
      </c>
      <c r="G19" s="8" t="s">
        <v>25</v>
      </c>
      <c r="H19" s="8" t="s">
        <v>26</v>
      </c>
      <c r="I19" s="8" t="s">
        <v>26</v>
      </c>
      <c r="J19" s="8" t="s">
        <v>26</v>
      </c>
      <c r="K19" s="8" t="s">
        <v>141</v>
      </c>
      <c r="L19" s="8" t="s">
        <v>25</v>
      </c>
      <c r="M19" s="8" t="s">
        <v>25</v>
      </c>
      <c r="N19" s="8" t="s">
        <v>25</v>
      </c>
      <c r="O19" s="8" t="s">
        <v>25</v>
      </c>
      <c r="P19" s="8" t="s">
        <v>142</v>
      </c>
      <c r="Q19" s="8" t="s">
        <v>25</v>
      </c>
    </row>
    <row r="20" spans="1:17" ht="17.45" customHeight="1">
      <c r="A20" s="7">
        <v>100465</v>
      </c>
      <c r="B20" s="8">
        <v>52</v>
      </c>
      <c r="C20" s="9" t="s">
        <v>79</v>
      </c>
      <c r="D20" s="9" t="s">
        <v>80</v>
      </c>
      <c r="E20" s="7" t="s">
        <v>28</v>
      </c>
      <c r="F20" s="7" t="s">
        <v>5</v>
      </c>
      <c r="G20" s="8" t="s">
        <v>25</v>
      </c>
      <c r="H20" s="8" t="s">
        <v>25</v>
      </c>
      <c r="I20" s="8" t="s">
        <v>25</v>
      </c>
      <c r="J20" s="8" t="s">
        <v>25</v>
      </c>
      <c r="K20" s="8" t="s">
        <v>25</v>
      </c>
      <c r="L20" s="8" t="s">
        <v>25</v>
      </c>
      <c r="M20" s="8" t="s">
        <v>25</v>
      </c>
      <c r="N20" s="8" t="s">
        <v>25</v>
      </c>
      <c r="O20" s="8" t="s">
        <v>25</v>
      </c>
      <c r="P20" s="8" t="s">
        <v>25</v>
      </c>
      <c r="Q20" s="8" t="s">
        <v>25</v>
      </c>
    </row>
    <row r="21" spans="1:17" ht="17.45" customHeight="1">
      <c r="A21" s="7">
        <v>100448</v>
      </c>
      <c r="B21" s="8">
        <v>35</v>
      </c>
      <c r="C21" s="9" t="s">
        <v>89</v>
      </c>
      <c r="D21" s="9" t="s">
        <v>90</v>
      </c>
      <c r="E21" s="7" t="s">
        <v>3</v>
      </c>
      <c r="F21" s="7" t="s">
        <v>3</v>
      </c>
      <c r="G21" s="8" t="s">
        <v>25</v>
      </c>
      <c r="H21" s="8" t="s">
        <v>25</v>
      </c>
      <c r="I21" s="8" t="s">
        <v>26</v>
      </c>
      <c r="J21" s="8" t="s">
        <v>26</v>
      </c>
      <c r="K21" s="8" t="s">
        <v>25</v>
      </c>
      <c r="L21" s="8" t="s">
        <v>25</v>
      </c>
      <c r="M21" s="8" t="s">
        <v>25</v>
      </c>
      <c r="N21" s="8" t="s">
        <v>25</v>
      </c>
      <c r="O21" s="8" t="s">
        <v>25</v>
      </c>
      <c r="P21" s="8" t="s">
        <v>25</v>
      </c>
      <c r="Q21" s="8" t="s">
        <v>25</v>
      </c>
    </row>
    <row r="22" spans="1:17" ht="17.45" customHeight="1">
      <c r="A22" s="7">
        <v>100441</v>
      </c>
      <c r="B22" s="8">
        <v>30</v>
      </c>
      <c r="C22" s="9" t="s">
        <v>58</v>
      </c>
      <c r="D22" s="9" t="s">
        <v>59</v>
      </c>
      <c r="E22" s="7" t="s">
        <v>130</v>
      </c>
      <c r="F22" s="7" t="s">
        <v>4</v>
      </c>
      <c r="G22" s="8" t="s">
        <v>25</v>
      </c>
      <c r="H22" s="8" t="s">
        <v>25</v>
      </c>
      <c r="I22" s="8" t="s">
        <v>25</v>
      </c>
      <c r="J22" s="8" t="s">
        <v>26</v>
      </c>
      <c r="K22" s="8" t="s">
        <v>25</v>
      </c>
      <c r="L22" s="8" t="s">
        <v>25</v>
      </c>
      <c r="M22" s="8" t="s">
        <v>25</v>
      </c>
      <c r="N22" s="8" t="s">
        <v>25</v>
      </c>
      <c r="O22" s="8" t="s">
        <v>25</v>
      </c>
      <c r="P22" s="8" t="s">
        <v>25</v>
      </c>
      <c r="Q22" s="8" t="s">
        <v>25</v>
      </c>
    </row>
    <row r="23" spans="1:17" ht="17.45" customHeight="1">
      <c r="A23" s="7">
        <v>100446</v>
      </c>
      <c r="B23" s="8">
        <v>33</v>
      </c>
      <c r="C23" s="9" t="s">
        <v>120</v>
      </c>
      <c r="D23" s="9" t="s">
        <v>121</v>
      </c>
      <c r="E23" s="7" t="s">
        <v>130</v>
      </c>
      <c r="F23" s="7" t="s">
        <v>4</v>
      </c>
      <c r="G23" s="8" t="s">
        <v>142</v>
      </c>
      <c r="H23" s="8" t="s">
        <v>142</v>
      </c>
      <c r="I23" s="8" t="s">
        <v>142</v>
      </c>
      <c r="J23" s="8" t="s">
        <v>142</v>
      </c>
      <c r="K23" s="8" t="s">
        <v>142</v>
      </c>
      <c r="L23" s="8" t="s">
        <v>142</v>
      </c>
      <c r="M23" s="8" t="s">
        <v>142</v>
      </c>
      <c r="N23" s="8" t="s">
        <v>142</v>
      </c>
      <c r="O23" s="8" t="s">
        <v>142</v>
      </c>
      <c r="P23" s="8" t="s">
        <v>142</v>
      </c>
      <c r="Q23" s="8" t="s">
        <v>142</v>
      </c>
    </row>
    <row r="24" spans="1:17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130</v>
      </c>
      <c r="F24" s="7" t="s">
        <v>4</v>
      </c>
      <c r="G24" s="8" t="s">
        <v>25</v>
      </c>
      <c r="H24" s="8" t="s">
        <v>25</v>
      </c>
      <c r="I24" s="8" t="s">
        <v>25</v>
      </c>
      <c r="J24" s="8" t="s">
        <v>26</v>
      </c>
      <c r="K24" s="8" t="s">
        <v>25</v>
      </c>
      <c r="L24" s="8" t="s">
        <v>142</v>
      </c>
      <c r="M24" s="8" t="s">
        <v>25</v>
      </c>
      <c r="N24" s="8" t="s">
        <v>25</v>
      </c>
      <c r="O24" s="8" t="s">
        <v>25</v>
      </c>
      <c r="P24" s="8" t="s">
        <v>25</v>
      </c>
      <c r="Q24" s="8" t="s">
        <v>25</v>
      </c>
    </row>
    <row r="25" spans="1:17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25</v>
      </c>
      <c r="H25" s="8" t="s">
        <v>25</v>
      </c>
      <c r="I25" s="8" t="s">
        <v>25</v>
      </c>
      <c r="J25" s="8" t="s">
        <v>26</v>
      </c>
      <c r="K25" s="8" t="s">
        <v>25</v>
      </c>
      <c r="L25" s="8" t="s">
        <v>25</v>
      </c>
      <c r="M25" s="8" t="s">
        <v>25</v>
      </c>
      <c r="N25" s="8" t="s">
        <v>25</v>
      </c>
      <c r="O25" s="8" t="s">
        <v>25</v>
      </c>
      <c r="P25" s="8" t="s">
        <v>25</v>
      </c>
      <c r="Q25" s="8" t="s">
        <v>25</v>
      </c>
    </row>
    <row r="26" spans="1:17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25</v>
      </c>
      <c r="H26" s="8" t="s">
        <v>25</v>
      </c>
      <c r="I26" s="8" t="s">
        <v>25</v>
      </c>
      <c r="J26" s="8" t="s">
        <v>25</v>
      </c>
      <c r="K26" s="8" t="s">
        <v>25</v>
      </c>
      <c r="L26" s="8" t="s">
        <v>25</v>
      </c>
      <c r="M26" s="8" t="s">
        <v>25</v>
      </c>
      <c r="N26" s="8" t="s">
        <v>25</v>
      </c>
      <c r="O26" s="8" t="s">
        <v>25</v>
      </c>
      <c r="P26" s="8" t="s">
        <v>25</v>
      </c>
      <c r="Q26" s="8" t="s">
        <v>25</v>
      </c>
    </row>
    <row r="27" spans="1:17" ht="17.45" customHeight="1">
      <c r="A27" s="7">
        <v>100416</v>
      </c>
      <c r="B27" s="8">
        <v>9</v>
      </c>
      <c r="C27" s="13" t="s">
        <v>35</v>
      </c>
      <c r="D27" s="13" t="s">
        <v>36</v>
      </c>
      <c r="E27" s="14" t="s">
        <v>28</v>
      </c>
      <c r="F27" s="14" t="s">
        <v>5</v>
      </c>
      <c r="G27" s="15" t="s">
        <v>25</v>
      </c>
      <c r="H27" s="15" t="s">
        <v>25</v>
      </c>
      <c r="I27" s="15" t="s">
        <v>25</v>
      </c>
      <c r="J27" s="15" t="s">
        <v>26</v>
      </c>
      <c r="K27" s="15" t="s">
        <v>25</v>
      </c>
      <c r="L27" s="15" t="s">
        <v>25</v>
      </c>
      <c r="M27" s="15" t="s">
        <v>25</v>
      </c>
      <c r="N27" s="15" t="s">
        <v>25</v>
      </c>
      <c r="O27" s="8" t="s">
        <v>25</v>
      </c>
      <c r="P27" s="15" t="s">
        <v>25</v>
      </c>
      <c r="Q27" s="15" t="s">
        <v>25</v>
      </c>
    </row>
    <row r="28" spans="1:17" ht="17.45" customHeight="1">
      <c r="A28" s="7">
        <v>100422</v>
      </c>
      <c r="B28" s="8">
        <v>15</v>
      </c>
      <c r="C28" s="9" t="s">
        <v>118</v>
      </c>
      <c r="D28" s="9" t="s">
        <v>119</v>
      </c>
      <c r="E28" s="7" t="s">
        <v>3</v>
      </c>
      <c r="F28" s="7" t="s">
        <v>3</v>
      </c>
      <c r="G28" s="8" t="s">
        <v>25</v>
      </c>
      <c r="H28" s="8" t="s">
        <v>26</v>
      </c>
      <c r="I28" s="8" t="s">
        <v>26</v>
      </c>
      <c r="J28" s="8" t="s">
        <v>26</v>
      </c>
      <c r="K28" s="8" t="s">
        <v>25</v>
      </c>
      <c r="L28" s="8" t="s">
        <v>25</v>
      </c>
      <c r="M28" s="8" t="s">
        <v>25</v>
      </c>
      <c r="N28" s="8" t="s">
        <v>25</v>
      </c>
      <c r="O28" s="8" t="s">
        <v>25</v>
      </c>
      <c r="P28" s="8" t="s">
        <v>142</v>
      </c>
      <c r="Q28" s="8" t="s">
        <v>25</v>
      </c>
    </row>
    <row r="29" spans="1:17" ht="17.45" customHeight="1">
      <c r="A29" s="7">
        <v>100338</v>
      </c>
      <c r="B29" s="8">
        <v>1</v>
      </c>
      <c r="C29" s="9" t="s">
        <v>129</v>
      </c>
      <c r="D29" s="9" t="s">
        <v>41</v>
      </c>
      <c r="E29" s="7" t="s">
        <v>3</v>
      </c>
      <c r="F29" s="7" t="s">
        <v>3</v>
      </c>
      <c r="G29" s="8" t="s">
        <v>25</v>
      </c>
      <c r="H29" s="8" t="s">
        <v>26</v>
      </c>
      <c r="I29" s="8" t="s">
        <v>26</v>
      </c>
      <c r="J29" s="8" t="s">
        <v>26</v>
      </c>
      <c r="K29" s="8" t="s">
        <v>25</v>
      </c>
      <c r="L29" s="8" t="s">
        <v>25</v>
      </c>
      <c r="M29" s="8" t="s">
        <v>25</v>
      </c>
      <c r="N29" s="8" t="s">
        <v>141</v>
      </c>
      <c r="O29" s="8" t="s">
        <v>25</v>
      </c>
      <c r="P29" s="8" t="s">
        <v>25</v>
      </c>
      <c r="Q29" s="8" t="s">
        <v>25</v>
      </c>
    </row>
    <row r="30" spans="1:17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130</v>
      </c>
      <c r="F30" s="7" t="s">
        <v>4</v>
      </c>
      <c r="G30" s="8" t="s">
        <v>142</v>
      </c>
      <c r="H30" s="8" t="s">
        <v>142</v>
      </c>
      <c r="I30" s="8" t="s">
        <v>142</v>
      </c>
      <c r="J30" s="8" t="s">
        <v>142</v>
      </c>
      <c r="K30" s="8" t="s">
        <v>142</v>
      </c>
      <c r="L30" s="8" t="s">
        <v>142</v>
      </c>
      <c r="M30" s="8" t="s">
        <v>142</v>
      </c>
      <c r="N30" s="8" t="s">
        <v>142</v>
      </c>
      <c r="O30" s="8" t="s">
        <v>142</v>
      </c>
      <c r="P30" s="8" t="s">
        <v>142</v>
      </c>
      <c r="Q30" s="8" t="s">
        <v>142</v>
      </c>
    </row>
    <row r="31" spans="1:17" ht="17.45" customHeight="1">
      <c r="A31" s="7">
        <v>100419</v>
      </c>
      <c r="B31" s="8">
        <v>12</v>
      </c>
      <c r="C31" s="9" t="s">
        <v>136</v>
      </c>
      <c r="D31" s="9" t="s">
        <v>128</v>
      </c>
      <c r="E31" s="7" t="s">
        <v>135</v>
      </c>
      <c r="F31" s="7" t="s">
        <v>132</v>
      </c>
      <c r="G31" s="8" t="s">
        <v>25</v>
      </c>
      <c r="H31" s="8" t="s">
        <v>26</v>
      </c>
      <c r="I31" s="8" t="s">
        <v>26</v>
      </c>
      <c r="J31" s="8" t="s">
        <v>26</v>
      </c>
      <c r="K31" s="8" t="s">
        <v>26</v>
      </c>
      <c r="L31" s="8" t="s">
        <v>25</v>
      </c>
      <c r="M31" s="8" t="s">
        <v>25</v>
      </c>
      <c r="N31" s="8" t="s">
        <v>141</v>
      </c>
      <c r="O31" s="8" t="s">
        <v>25</v>
      </c>
      <c r="P31" s="8" t="s">
        <v>25</v>
      </c>
      <c r="Q31" s="8" t="s">
        <v>25</v>
      </c>
    </row>
    <row r="32" spans="1:17" ht="17.45" customHeight="1">
      <c r="A32" s="7">
        <v>100473</v>
      </c>
      <c r="B32" s="8">
        <v>60</v>
      </c>
      <c r="C32" s="9" t="s">
        <v>95</v>
      </c>
      <c r="D32" s="9" t="s">
        <v>0</v>
      </c>
      <c r="E32" s="7" t="s">
        <v>3</v>
      </c>
      <c r="F32" s="7" t="s">
        <v>3</v>
      </c>
      <c r="G32" s="8" t="s">
        <v>25</v>
      </c>
      <c r="H32" s="8" t="s">
        <v>26</v>
      </c>
      <c r="I32" s="8" t="s">
        <v>26</v>
      </c>
      <c r="J32" s="8" t="s">
        <v>26</v>
      </c>
      <c r="K32" s="8" t="s">
        <v>25</v>
      </c>
      <c r="L32" s="8" t="s">
        <v>25</v>
      </c>
      <c r="M32" s="8" t="s">
        <v>25</v>
      </c>
      <c r="N32" s="8" t="s">
        <v>25</v>
      </c>
      <c r="O32" s="8" t="s">
        <v>25</v>
      </c>
      <c r="P32" s="8" t="s">
        <v>25</v>
      </c>
      <c r="Q32" s="8" t="s">
        <v>25</v>
      </c>
    </row>
    <row r="33" spans="1:17" ht="17.45" customHeight="1">
      <c r="A33" s="7">
        <v>100458</v>
      </c>
      <c r="B33" s="8">
        <v>45</v>
      </c>
      <c r="C33" s="9" t="s">
        <v>109</v>
      </c>
      <c r="D33" s="9" t="s">
        <v>110</v>
      </c>
      <c r="E33" s="7" t="s">
        <v>130</v>
      </c>
      <c r="F33" s="7" t="s">
        <v>4</v>
      </c>
      <c r="G33" s="8" t="s">
        <v>25</v>
      </c>
      <c r="H33" s="8" t="s">
        <v>26</v>
      </c>
      <c r="I33" s="8" t="s">
        <v>26</v>
      </c>
      <c r="J33" s="8" t="s">
        <v>26</v>
      </c>
      <c r="K33" s="8" t="s">
        <v>25</v>
      </c>
      <c r="L33" s="8" t="s">
        <v>25</v>
      </c>
      <c r="M33" s="8" t="s">
        <v>25</v>
      </c>
      <c r="N33" s="8" t="s">
        <v>25</v>
      </c>
      <c r="O33" s="8" t="s">
        <v>25</v>
      </c>
      <c r="P33" s="8" t="s">
        <v>25</v>
      </c>
      <c r="Q33" s="8" t="s">
        <v>25</v>
      </c>
    </row>
    <row r="34" spans="1:17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135</v>
      </c>
      <c r="F34" s="7" t="s">
        <v>98</v>
      </c>
      <c r="G34" s="8" t="s">
        <v>25</v>
      </c>
      <c r="H34" s="8" t="s">
        <v>26</v>
      </c>
      <c r="I34" s="8" t="s">
        <v>26</v>
      </c>
      <c r="J34" s="8" t="s">
        <v>26</v>
      </c>
      <c r="K34" s="8" t="s">
        <v>25</v>
      </c>
      <c r="L34" s="8" t="s">
        <v>25</v>
      </c>
      <c r="M34" s="8" t="s">
        <v>25</v>
      </c>
      <c r="N34" s="8" t="s">
        <v>25</v>
      </c>
      <c r="O34" s="8" t="s">
        <v>25</v>
      </c>
      <c r="P34" s="8" t="s">
        <v>25</v>
      </c>
      <c r="Q34" s="8" t="s">
        <v>25</v>
      </c>
    </row>
    <row r="35" spans="1:17" ht="17.45" customHeight="1">
      <c r="A35" s="7">
        <v>100350</v>
      </c>
      <c r="B35" s="8">
        <v>8</v>
      </c>
      <c r="C35" s="9" t="s">
        <v>37</v>
      </c>
      <c r="D35" s="9" t="s">
        <v>122</v>
      </c>
      <c r="E35" s="7" t="s">
        <v>28</v>
      </c>
      <c r="F35" s="7" t="s">
        <v>5</v>
      </c>
      <c r="G35" s="8" t="s">
        <v>25</v>
      </c>
      <c r="H35" s="8" t="s">
        <v>25</v>
      </c>
      <c r="I35" s="8" t="s">
        <v>25</v>
      </c>
      <c r="J35" s="8" t="s">
        <v>26</v>
      </c>
      <c r="K35" s="8" t="s">
        <v>25</v>
      </c>
      <c r="L35" s="8" t="s">
        <v>25</v>
      </c>
      <c r="M35" s="8" t="s">
        <v>25</v>
      </c>
      <c r="N35" s="8" t="s">
        <v>25</v>
      </c>
      <c r="O35" s="8" t="s">
        <v>25</v>
      </c>
      <c r="P35" s="8" t="s">
        <v>25</v>
      </c>
      <c r="Q35" s="8" t="s">
        <v>25</v>
      </c>
    </row>
    <row r="36" spans="1:17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25</v>
      </c>
      <c r="H36" s="8" t="s">
        <v>26</v>
      </c>
      <c r="I36" s="8" t="s">
        <v>26</v>
      </c>
      <c r="J36" s="8" t="s">
        <v>142</v>
      </c>
      <c r="K36" s="8" t="s">
        <v>25</v>
      </c>
      <c r="L36" s="8" t="s">
        <v>25</v>
      </c>
      <c r="M36" s="8" t="s">
        <v>25</v>
      </c>
      <c r="N36" s="8" t="s">
        <v>25</v>
      </c>
      <c r="O36" s="8" t="s">
        <v>25</v>
      </c>
      <c r="P36" s="8" t="s">
        <v>25</v>
      </c>
      <c r="Q36" s="8" t="s">
        <v>25</v>
      </c>
    </row>
    <row r="37" spans="1:17" ht="17.45" customHeight="1">
      <c r="A37" s="7">
        <v>100449</v>
      </c>
      <c r="B37" s="8">
        <v>36</v>
      </c>
      <c r="C37" s="13" t="s">
        <v>37</v>
      </c>
      <c r="D37" s="13" t="s">
        <v>127</v>
      </c>
      <c r="E37" s="14" t="s">
        <v>3</v>
      </c>
      <c r="F37" s="14" t="s">
        <v>3</v>
      </c>
      <c r="G37" s="15" t="s">
        <v>25</v>
      </c>
      <c r="H37" s="15" t="s">
        <v>26</v>
      </c>
      <c r="I37" s="15" t="s">
        <v>26</v>
      </c>
      <c r="J37" s="15" t="s">
        <v>26</v>
      </c>
      <c r="K37" s="15" t="s">
        <v>25</v>
      </c>
      <c r="L37" s="15" t="s">
        <v>25</v>
      </c>
      <c r="M37" s="15" t="s">
        <v>25</v>
      </c>
      <c r="N37" s="15" t="s">
        <v>25</v>
      </c>
      <c r="O37" s="8" t="s">
        <v>25</v>
      </c>
      <c r="P37" s="15" t="s">
        <v>25</v>
      </c>
      <c r="Q37" s="15" t="s">
        <v>25</v>
      </c>
    </row>
    <row r="38" spans="1:17" ht="17.45" customHeight="1">
      <c r="A38" s="7">
        <v>100432</v>
      </c>
      <c r="B38" s="8">
        <v>23</v>
      </c>
      <c r="C38" s="9" t="s">
        <v>115</v>
      </c>
      <c r="D38" s="9" t="s">
        <v>116</v>
      </c>
      <c r="E38" s="7" t="s">
        <v>28</v>
      </c>
      <c r="F38" s="7" t="s">
        <v>5</v>
      </c>
      <c r="G38" s="8" t="s">
        <v>25</v>
      </c>
      <c r="H38" s="8" t="s">
        <v>25</v>
      </c>
      <c r="I38" s="8" t="s">
        <v>25</v>
      </c>
      <c r="J38" s="8" t="s">
        <v>25</v>
      </c>
      <c r="K38" s="8" t="s">
        <v>25</v>
      </c>
      <c r="L38" s="8" t="s">
        <v>25</v>
      </c>
      <c r="M38" s="8" t="s">
        <v>25</v>
      </c>
      <c r="N38" s="8" t="s">
        <v>25</v>
      </c>
      <c r="O38" s="8" t="s">
        <v>25</v>
      </c>
      <c r="P38" s="8" t="s">
        <v>25</v>
      </c>
      <c r="Q38" s="8" t="s">
        <v>25</v>
      </c>
    </row>
    <row r="39" spans="1:17" ht="17.45" customHeight="1">
      <c r="A39" s="7">
        <v>100452</v>
      </c>
      <c r="B39" s="8">
        <v>39</v>
      </c>
      <c r="C39" s="9" t="s">
        <v>66</v>
      </c>
      <c r="D39" s="9" t="s">
        <v>52</v>
      </c>
      <c r="E39" s="7" t="s">
        <v>3</v>
      </c>
      <c r="F39" s="7" t="s">
        <v>3</v>
      </c>
      <c r="G39" s="8" t="s">
        <v>25</v>
      </c>
      <c r="H39" s="8" t="s">
        <v>25</v>
      </c>
      <c r="I39" s="8" t="s">
        <v>25</v>
      </c>
      <c r="J39" s="8" t="s">
        <v>26</v>
      </c>
      <c r="K39" s="8" t="s">
        <v>25</v>
      </c>
      <c r="L39" s="8" t="s">
        <v>25</v>
      </c>
      <c r="M39" s="8" t="s">
        <v>25</v>
      </c>
      <c r="N39" s="8" t="s">
        <v>25</v>
      </c>
      <c r="O39" s="8" t="s">
        <v>25</v>
      </c>
      <c r="P39" s="8" t="s">
        <v>25</v>
      </c>
      <c r="Q39" s="8" t="s">
        <v>25</v>
      </c>
    </row>
    <row r="40" spans="1:17" ht="17.45" customHeight="1">
      <c r="A40" s="7">
        <v>100471</v>
      </c>
      <c r="B40" s="8">
        <v>58</v>
      </c>
      <c r="C40" s="9" t="s">
        <v>87</v>
      </c>
      <c r="D40" s="9" t="s">
        <v>88</v>
      </c>
      <c r="E40" s="7" t="s">
        <v>3</v>
      </c>
      <c r="F40" s="7" t="s">
        <v>3</v>
      </c>
      <c r="G40" s="8" t="s">
        <v>25</v>
      </c>
      <c r="H40" s="8" t="s">
        <v>26</v>
      </c>
      <c r="I40" s="8" t="s">
        <v>26</v>
      </c>
      <c r="J40" s="8" t="s">
        <v>26</v>
      </c>
      <c r="K40" s="8" t="s">
        <v>25</v>
      </c>
      <c r="L40" s="8" t="s">
        <v>25</v>
      </c>
      <c r="M40" s="8" t="s">
        <v>25</v>
      </c>
      <c r="N40" s="8" t="s">
        <v>141</v>
      </c>
      <c r="O40" s="8" t="s">
        <v>25</v>
      </c>
      <c r="P40" s="8" t="s">
        <v>25</v>
      </c>
      <c r="Q40" s="8" t="s">
        <v>25</v>
      </c>
    </row>
    <row r="41" spans="1:17" ht="17.45" customHeight="1">
      <c r="A41" s="7">
        <v>100447</v>
      </c>
      <c r="B41" s="8">
        <v>34</v>
      </c>
      <c r="C41" s="9" t="s">
        <v>94</v>
      </c>
      <c r="D41" s="9" t="s">
        <v>91</v>
      </c>
      <c r="E41" s="7" t="s">
        <v>3</v>
      </c>
      <c r="F41" s="7" t="s">
        <v>3</v>
      </c>
      <c r="G41" s="8" t="s">
        <v>25</v>
      </c>
      <c r="H41" s="8" t="s">
        <v>141</v>
      </c>
      <c r="I41" s="8" t="s">
        <v>141</v>
      </c>
      <c r="J41" s="8" t="s">
        <v>26</v>
      </c>
      <c r="K41" s="8" t="s">
        <v>25</v>
      </c>
      <c r="L41" s="8" t="s">
        <v>25</v>
      </c>
      <c r="M41" s="8" t="s">
        <v>25</v>
      </c>
      <c r="N41" s="8" t="s">
        <v>25</v>
      </c>
      <c r="O41" s="8" t="s">
        <v>25</v>
      </c>
      <c r="P41" s="8" t="s">
        <v>25</v>
      </c>
      <c r="Q41" s="8" t="s">
        <v>25</v>
      </c>
    </row>
    <row r="42" spans="1:17" ht="17.45" customHeight="1">
      <c r="A42" s="7">
        <v>100420</v>
      </c>
      <c r="B42" s="8">
        <v>13</v>
      </c>
      <c r="C42" s="9" t="s">
        <v>103</v>
      </c>
      <c r="D42" s="9" t="s">
        <v>104</v>
      </c>
      <c r="E42" s="7" t="s">
        <v>135</v>
      </c>
      <c r="F42" s="7" t="s">
        <v>132</v>
      </c>
      <c r="G42" s="8" t="s">
        <v>25</v>
      </c>
      <c r="H42" s="8" t="s">
        <v>26</v>
      </c>
      <c r="I42" s="8" t="s">
        <v>26</v>
      </c>
      <c r="J42" s="8" t="s">
        <v>26</v>
      </c>
      <c r="K42" s="8" t="s">
        <v>26</v>
      </c>
      <c r="L42" s="8" t="s">
        <v>142</v>
      </c>
      <c r="M42" s="8" t="s">
        <v>25</v>
      </c>
      <c r="N42" s="8" t="s">
        <v>142</v>
      </c>
      <c r="O42" s="8" t="s">
        <v>25</v>
      </c>
      <c r="P42" s="8" t="s">
        <v>25</v>
      </c>
      <c r="Q42" s="8" t="s">
        <v>25</v>
      </c>
    </row>
    <row r="43" spans="1:17" ht="17.45" customHeight="1">
      <c r="A43" s="7">
        <v>100453</v>
      </c>
      <c r="B43" s="8">
        <v>40</v>
      </c>
      <c r="C43" s="9" t="s">
        <v>67</v>
      </c>
      <c r="D43" s="9" t="s">
        <v>68</v>
      </c>
      <c r="E43" s="7" t="s">
        <v>3</v>
      </c>
      <c r="F43" s="7" t="s">
        <v>3</v>
      </c>
      <c r="G43" s="8" t="s">
        <v>25</v>
      </c>
      <c r="H43" s="8" t="s">
        <v>26</v>
      </c>
      <c r="I43" s="8" t="s">
        <v>141</v>
      </c>
      <c r="J43" s="8" t="s">
        <v>26</v>
      </c>
      <c r="K43" s="8" t="s">
        <v>25</v>
      </c>
      <c r="L43" s="8" t="s">
        <v>25</v>
      </c>
      <c r="M43" s="8" t="s">
        <v>25</v>
      </c>
      <c r="N43" s="8" t="s">
        <v>142</v>
      </c>
      <c r="O43" s="8" t="s">
        <v>142</v>
      </c>
      <c r="P43" s="8" t="s">
        <v>25</v>
      </c>
      <c r="Q43" s="8" t="s">
        <v>25</v>
      </c>
    </row>
    <row r="44" spans="1:17" ht="17.45" customHeight="1" thickBot="1">
      <c r="A44" s="7">
        <v>100462</v>
      </c>
      <c r="B44" s="8">
        <v>49</v>
      </c>
      <c r="C44" s="9" t="s">
        <v>83</v>
      </c>
      <c r="D44" s="9" t="s">
        <v>0</v>
      </c>
      <c r="E44" s="7" t="s">
        <v>28</v>
      </c>
      <c r="F44" s="7" t="s">
        <v>5</v>
      </c>
      <c r="G44" s="8" t="s">
        <v>25</v>
      </c>
      <c r="H44" s="8" t="s">
        <v>26</v>
      </c>
      <c r="I44" s="8" t="s">
        <v>26</v>
      </c>
      <c r="J44" s="8" t="s">
        <v>26</v>
      </c>
      <c r="K44" s="8" t="s">
        <v>25</v>
      </c>
      <c r="L44" s="8" t="s">
        <v>25</v>
      </c>
      <c r="M44" s="8" t="s">
        <v>25</v>
      </c>
      <c r="N44" s="8" t="s">
        <v>142</v>
      </c>
      <c r="O44" s="8" t="s">
        <v>142</v>
      </c>
      <c r="P44" s="8" t="s">
        <v>25</v>
      </c>
      <c r="Q44" s="8" t="s">
        <v>25</v>
      </c>
    </row>
    <row r="45" spans="1:17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139</v>
      </c>
      <c r="I45" s="5" t="s">
        <v>140</v>
      </c>
      <c r="J45" s="5" t="s">
        <v>149</v>
      </c>
      <c r="K45" s="5" t="s">
        <v>150</v>
      </c>
      <c r="L45" s="5" t="s">
        <v>155</v>
      </c>
      <c r="M45" s="5" t="s">
        <v>153</v>
      </c>
      <c r="N45" s="5" t="s">
        <v>154</v>
      </c>
      <c r="O45" s="5" t="s">
        <v>156</v>
      </c>
      <c r="P45" s="5" t="s">
        <v>157</v>
      </c>
      <c r="Q45" s="5" t="s">
        <v>158</v>
      </c>
    </row>
    <row r="46" spans="1:17" ht="17.45" customHeight="1">
      <c r="A46" s="7">
        <v>100442</v>
      </c>
      <c r="B46" s="8">
        <v>31</v>
      </c>
      <c r="C46" s="9" t="s">
        <v>62</v>
      </c>
      <c r="D46" s="9" t="s">
        <v>63</v>
      </c>
      <c r="E46" s="7" t="s">
        <v>130</v>
      </c>
      <c r="F46" s="7" t="s">
        <v>4</v>
      </c>
      <c r="G46" s="8" t="s">
        <v>25</v>
      </c>
      <c r="H46" s="8" t="s">
        <v>25</v>
      </c>
      <c r="I46" s="8" t="s">
        <v>25</v>
      </c>
      <c r="J46" s="8" t="s">
        <v>26</v>
      </c>
      <c r="K46" s="8" t="s">
        <v>25</v>
      </c>
      <c r="L46" s="8" t="s">
        <v>25</v>
      </c>
      <c r="M46" s="8" t="s">
        <v>25</v>
      </c>
      <c r="N46" s="8" t="s">
        <v>142</v>
      </c>
      <c r="O46" s="8" t="s">
        <v>142</v>
      </c>
      <c r="P46" s="8" t="s">
        <v>25</v>
      </c>
      <c r="Q46" s="8" t="s">
        <v>142</v>
      </c>
    </row>
    <row r="47" spans="1:17" ht="17.45" customHeight="1">
      <c r="A47" s="7">
        <v>100468</v>
      </c>
      <c r="B47" s="8">
        <v>55</v>
      </c>
      <c r="C47" s="17" t="s">
        <v>117</v>
      </c>
      <c r="D47" s="17" t="s">
        <v>105</v>
      </c>
      <c r="E47" s="11" t="s">
        <v>32</v>
      </c>
      <c r="F47" s="11" t="s">
        <v>85</v>
      </c>
      <c r="G47" s="18" t="s">
        <v>25</v>
      </c>
      <c r="H47" s="18" t="s">
        <v>25</v>
      </c>
      <c r="I47" s="18" t="s">
        <v>25</v>
      </c>
      <c r="J47" s="18" t="s">
        <v>26</v>
      </c>
      <c r="K47" s="18" t="s">
        <v>25</v>
      </c>
      <c r="L47" s="18" t="s">
        <v>25</v>
      </c>
      <c r="M47" s="18" t="s">
        <v>25</v>
      </c>
      <c r="N47" s="18" t="s">
        <v>25</v>
      </c>
      <c r="O47" s="8" t="s">
        <v>25</v>
      </c>
      <c r="P47" s="18" t="s">
        <v>25</v>
      </c>
      <c r="Q47" s="18" t="s">
        <v>25</v>
      </c>
    </row>
    <row r="48" spans="1:17" ht="17.45" customHeight="1">
      <c r="A48" s="7">
        <v>100436</v>
      </c>
      <c r="B48" s="8">
        <v>25</v>
      </c>
      <c r="C48" s="17" t="s">
        <v>51</v>
      </c>
      <c r="D48" s="17" t="s">
        <v>52</v>
      </c>
      <c r="E48" s="11" t="s">
        <v>28</v>
      </c>
      <c r="F48" s="11" t="s">
        <v>5</v>
      </c>
      <c r="G48" s="18" t="s">
        <v>25</v>
      </c>
      <c r="H48" s="18" t="s">
        <v>25</v>
      </c>
      <c r="I48" s="18" t="s">
        <v>25</v>
      </c>
      <c r="J48" s="18" t="s">
        <v>25</v>
      </c>
      <c r="K48" s="18" t="s">
        <v>25</v>
      </c>
      <c r="L48" s="18" t="s">
        <v>25</v>
      </c>
      <c r="M48" s="18" t="s">
        <v>25</v>
      </c>
      <c r="N48" s="18" t="s">
        <v>25</v>
      </c>
      <c r="O48" s="8" t="s">
        <v>142</v>
      </c>
      <c r="P48" s="18" t="s">
        <v>25</v>
      </c>
      <c r="Q48" s="18" t="s">
        <v>25</v>
      </c>
    </row>
    <row r="49" spans="1:17" ht="17.45" customHeight="1">
      <c r="A49" s="7">
        <v>100466</v>
      </c>
      <c r="B49" s="8">
        <v>53</v>
      </c>
      <c r="C49" s="17" t="s">
        <v>96</v>
      </c>
      <c r="D49" s="17" t="s">
        <v>97</v>
      </c>
      <c r="E49" s="11" t="s">
        <v>28</v>
      </c>
      <c r="F49" s="11" t="s">
        <v>5</v>
      </c>
      <c r="G49" s="18" t="s">
        <v>25</v>
      </c>
      <c r="H49" s="18" t="s">
        <v>25</v>
      </c>
      <c r="I49" s="18" t="s">
        <v>25</v>
      </c>
      <c r="J49" s="18" t="s">
        <v>25</v>
      </c>
      <c r="K49" s="18" t="s">
        <v>25</v>
      </c>
      <c r="L49" s="18" t="s">
        <v>25</v>
      </c>
      <c r="M49" s="18" t="s">
        <v>25</v>
      </c>
      <c r="N49" s="18" t="s">
        <v>25</v>
      </c>
      <c r="O49" s="8" t="s">
        <v>25</v>
      </c>
      <c r="P49" s="18" t="s">
        <v>25</v>
      </c>
      <c r="Q49" s="18" t="s">
        <v>25</v>
      </c>
    </row>
    <row r="50" spans="1:17" ht="17.45" customHeight="1">
      <c r="A50" s="7">
        <v>100469</v>
      </c>
      <c r="B50" s="8">
        <v>56</v>
      </c>
      <c r="C50" s="17" t="s">
        <v>84</v>
      </c>
      <c r="D50" s="17" t="s">
        <v>12</v>
      </c>
      <c r="E50" s="11" t="s">
        <v>32</v>
      </c>
      <c r="F50" s="11" t="s">
        <v>85</v>
      </c>
      <c r="G50" s="18" t="s">
        <v>25</v>
      </c>
      <c r="H50" s="18" t="s">
        <v>25</v>
      </c>
      <c r="I50" s="18" t="s">
        <v>25</v>
      </c>
      <c r="J50" s="18" t="s">
        <v>141</v>
      </c>
      <c r="K50" s="18" t="s">
        <v>25</v>
      </c>
      <c r="L50" s="18" t="s">
        <v>25</v>
      </c>
      <c r="M50" s="18" t="s">
        <v>25</v>
      </c>
      <c r="N50" s="18" t="s">
        <v>25</v>
      </c>
      <c r="O50" s="8" t="s">
        <v>25</v>
      </c>
      <c r="P50" s="18" t="s">
        <v>25</v>
      </c>
      <c r="Q50" s="18" t="s">
        <v>25</v>
      </c>
    </row>
    <row r="51" spans="1:17" ht="17.45" customHeight="1">
      <c r="A51" s="7">
        <v>100343</v>
      </c>
      <c r="B51" s="8">
        <v>4</v>
      </c>
      <c r="C51" s="17" t="s">
        <v>31</v>
      </c>
      <c r="D51" s="17" t="s">
        <v>8</v>
      </c>
      <c r="E51" s="11" t="s">
        <v>32</v>
      </c>
      <c r="F51" s="11" t="s">
        <v>16</v>
      </c>
      <c r="G51" s="18" t="s">
        <v>25</v>
      </c>
      <c r="H51" s="18" t="s">
        <v>25</v>
      </c>
      <c r="I51" s="18" t="s">
        <v>25</v>
      </c>
      <c r="J51" s="18" t="s">
        <v>26</v>
      </c>
      <c r="K51" s="18" t="s">
        <v>25</v>
      </c>
      <c r="L51" s="18" t="s">
        <v>25</v>
      </c>
      <c r="M51" s="18" t="s">
        <v>142</v>
      </c>
      <c r="N51" s="18" t="s">
        <v>25</v>
      </c>
      <c r="O51" s="8" t="s">
        <v>25</v>
      </c>
      <c r="P51" s="18" t="s">
        <v>25</v>
      </c>
      <c r="Q51" s="18" t="s">
        <v>25</v>
      </c>
    </row>
    <row r="52" spans="1:17" ht="17.45" customHeight="1">
      <c r="A52" s="7">
        <v>100346</v>
      </c>
      <c r="B52" s="8">
        <v>7</v>
      </c>
      <c r="C52" s="19" t="s">
        <v>34</v>
      </c>
      <c r="D52" s="17" t="s">
        <v>11</v>
      </c>
      <c r="E52" s="11" t="s">
        <v>28</v>
      </c>
      <c r="F52" s="11" t="s">
        <v>33</v>
      </c>
      <c r="G52" s="18" t="s">
        <v>25</v>
      </c>
      <c r="H52" s="18" t="s">
        <v>25</v>
      </c>
      <c r="I52" s="18" t="s">
        <v>25</v>
      </c>
      <c r="J52" s="18" t="s">
        <v>25</v>
      </c>
      <c r="K52" s="18" t="s">
        <v>25</v>
      </c>
      <c r="L52" s="18" t="s">
        <v>25</v>
      </c>
      <c r="M52" s="18" t="s">
        <v>25</v>
      </c>
      <c r="N52" s="18" t="s">
        <v>25</v>
      </c>
      <c r="O52" s="8" t="s">
        <v>25</v>
      </c>
      <c r="P52" s="18" t="s">
        <v>25</v>
      </c>
      <c r="Q52" s="18" t="s">
        <v>25</v>
      </c>
    </row>
    <row r="53" spans="1:17" ht="17.45" customHeight="1">
      <c r="A53" s="7">
        <v>100455</v>
      </c>
      <c r="B53" s="8">
        <v>42</v>
      </c>
      <c r="C53" s="17" t="s">
        <v>133</v>
      </c>
      <c r="D53" s="17" t="s">
        <v>134</v>
      </c>
      <c r="E53" s="11" t="s">
        <v>32</v>
      </c>
      <c r="F53" s="11" t="s">
        <v>16</v>
      </c>
      <c r="G53" s="18" t="s">
        <v>25</v>
      </c>
      <c r="H53" s="18" t="s">
        <v>26</v>
      </c>
      <c r="I53" s="18" t="s">
        <v>26</v>
      </c>
      <c r="J53" s="18" t="s">
        <v>26</v>
      </c>
      <c r="K53" s="18" t="s">
        <v>25</v>
      </c>
      <c r="L53" s="18" t="s">
        <v>25</v>
      </c>
      <c r="M53" s="18" t="s">
        <v>25</v>
      </c>
      <c r="N53" s="18" t="s">
        <v>25</v>
      </c>
      <c r="O53" s="8" t="s">
        <v>25</v>
      </c>
      <c r="P53" s="18" t="s">
        <v>25</v>
      </c>
      <c r="Q53" s="18" t="s">
        <v>25</v>
      </c>
    </row>
    <row r="54" spans="1:17" ht="17.45" customHeight="1">
      <c r="A54" s="7">
        <v>100341</v>
      </c>
      <c r="B54" s="8">
        <v>3</v>
      </c>
      <c r="C54" s="19" t="s">
        <v>77</v>
      </c>
      <c r="D54" s="19" t="s">
        <v>78</v>
      </c>
      <c r="E54" s="20" t="s">
        <v>28</v>
      </c>
      <c r="F54" s="20" t="s">
        <v>5</v>
      </c>
      <c r="G54" s="18" t="s">
        <v>25</v>
      </c>
      <c r="H54" s="18" t="s">
        <v>25</v>
      </c>
      <c r="I54" s="18" t="s">
        <v>25</v>
      </c>
      <c r="J54" s="18" t="s">
        <v>25</v>
      </c>
      <c r="K54" s="18" t="s">
        <v>25</v>
      </c>
      <c r="L54" s="18" t="s">
        <v>25</v>
      </c>
      <c r="M54" s="18" t="s">
        <v>25</v>
      </c>
      <c r="N54" s="18" t="s">
        <v>25</v>
      </c>
      <c r="O54" s="8" t="s">
        <v>25</v>
      </c>
      <c r="P54" s="18" t="s">
        <v>142</v>
      </c>
      <c r="Q54" s="18" t="s">
        <v>25</v>
      </c>
    </row>
    <row r="55" spans="1:17" ht="17.45" customHeight="1">
      <c r="A55" s="7">
        <v>100461</v>
      </c>
      <c r="B55" s="8">
        <v>48</v>
      </c>
      <c r="C55" s="17" t="s">
        <v>43</v>
      </c>
      <c r="D55" s="17" t="s">
        <v>48</v>
      </c>
      <c r="E55" s="11" t="s">
        <v>28</v>
      </c>
      <c r="F55" s="11" t="s">
        <v>5</v>
      </c>
      <c r="G55" s="18" t="s">
        <v>25</v>
      </c>
      <c r="H55" s="18" t="s">
        <v>25</v>
      </c>
      <c r="I55" s="18" t="s">
        <v>25</v>
      </c>
      <c r="J55" s="18" t="s">
        <v>25</v>
      </c>
      <c r="K55" s="18" t="s">
        <v>25</v>
      </c>
      <c r="L55" s="18" t="s">
        <v>25</v>
      </c>
      <c r="M55" s="18" t="s">
        <v>25</v>
      </c>
      <c r="N55" s="18" t="s">
        <v>25</v>
      </c>
      <c r="O55" s="8" t="s">
        <v>25</v>
      </c>
      <c r="P55" s="18" t="s">
        <v>25</v>
      </c>
      <c r="Q55" s="18" t="s">
        <v>25</v>
      </c>
    </row>
    <row r="56" spans="1:17" ht="17.45" customHeight="1">
      <c r="A56" s="7">
        <v>100345</v>
      </c>
      <c r="B56" s="8">
        <v>6</v>
      </c>
      <c r="C56" s="17" t="s">
        <v>111</v>
      </c>
      <c r="D56" s="17" t="s">
        <v>112</v>
      </c>
      <c r="E56" s="11" t="s">
        <v>28</v>
      </c>
      <c r="F56" s="11" t="s">
        <v>33</v>
      </c>
      <c r="G56" s="18" t="s">
        <v>25</v>
      </c>
      <c r="H56" s="18" t="s">
        <v>25</v>
      </c>
      <c r="I56" s="18" t="s">
        <v>26</v>
      </c>
      <c r="J56" s="18" t="s">
        <v>26</v>
      </c>
      <c r="K56" s="18" t="s">
        <v>25</v>
      </c>
      <c r="L56" s="18" t="s">
        <v>25</v>
      </c>
      <c r="M56" s="18" t="s">
        <v>25</v>
      </c>
      <c r="N56" s="18" t="s">
        <v>25</v>
      </c>
      <c r="O56" s="8" t="s">
        <v>25</v>
      </c>
      <c r="P56" s="18" t="s">
        <v>25</v>
      </c>
      <c r="Q56" s="18" t="s">
        <v>25</v>
      </c>
    </row>
    <row r="57" spans="1:17" ht="17.45" customHeight="1">
      <c r="A57" s="7">
        <v>100430</v>
      </c>
      <c r="B57" s="8">
        <v>21</v>
      </c>
      <c r="C57" s="17" t="s">
        <v>46</v>
      </c>
      <c r="D57" s="17" t="s">
        <v>47</v>
      </c>
      <c r="E57" s="11" t="s">
        <v>130</v>
      </c>
      <c r="F57" s="11" t="s">
        <v>4</v>
      </c>
      <c r="G57" s="18" t="s">
        <v>25</v>
      </c>
      <c r="H57" s="18" t="s">
        <v>26</v>
      </c>
      <c r="I57" s="18" t="s">
        <v>26</v>
      </c>
      <c r="J57" s="18" t="s">
        <v>26</v>
      </c>
      <c r="K57" s="18" t="s">
        <v>25</v>
      </c>
      <c r="L57" s="18" t="s">
        <v>142</v>
      </c>
      <c r="M57" s="18" t="s">
        <v>25</v>
      </c>
      <c r="N57" s="18" t="s">
        <v>25</v>
      </c>
      <c r="O57" s="8" t="s">
        <v>25</v>
      </c>
      <c r="P57" s="18" t="s">
        <v>25</v>
      </c>
      <c r="Q57" s="18" t="s">
        <v>25</v>
      </c>
    </row>
    <row r="58" spans="1:17" ht="17.45" customHeight="1">
      <c r="A58" s="7">
        <v>100439</v>
      </c>
      <c r="B58" s="8">
        <v>28</v>
      </c>
      <c r="C58" s="17" t="s">
        <v>73</v>
      </c>
      <c r="D58" s="17" t="s">
        <v>74</v>
      </c>
      <c r="E58" s="11" t="s">
        <v>28</v>
      </c>
      <c r="F58" s="11" t="s">
        <v>5</v>
      </c>
      <c r="G58" s="18" t="s">
        <v>25</v>
      </c>
      <c r="H58" s="18" t="s">
        <v>25</v>
      </c>
      <c r="I58" s="18" t="s">
        <v>25</v>
      </c>
      <c r="J58" s="18" t="s">
        <v>26</v>
      </c>
      <c r="K58" s="18" t="s">
        <v>25</v>
      </c>
      <c r="L58" s="18" t="s">
        <v>25</v>
      </c>
      <c r="M58" s="18" t="s">
        <v>25</v>
      </c>
      <c r="N58" s="18" t="s">
        <v>25</v>
      </c>
      <c r="O58" s="8" t="s">
        <v>25</v>
      </c>
      <c r="P58" s="18" t="s">
        <v>25</v>
      </c>
      <c r="Q58" s="18" t="s">
        <v>25</v>
      </c>
    </row>
    <row r="59" spans="1:17" ht="17.45" customHeight="1">
      <c r="A59" s="7">
        <v>100464</v>
      </c>
      <c r="B59" s="8">
        <v>51</v>
      </c>
      <c r="C59" s="17" t="s">
        <v>9</v>
      </c>
      <c r="D59" s="17" t="s">
        <v>52</v>
      </c>
      <c r="E59" s="11" t="s">
        <v>28</v>
      </c>
      <c r="F59" s="11" t="s">
        <v>5</v>
      </c>
      <c r="G59" s="18" t="s">
        <v>25</v>
      </c>
      <c r="H59" s="18" t="s">
        <v>25</v>
      </c>
      <c r="I59" s="18" t="s">
        <v>25</v>
      </c>
      <c r="J59" s="18" t="s">
        <v>25</v>
      </c>
      <c r="K59" s="18" t="s">
        <v>25</v>
      </c>
      <c r="L59" s="18" t="s">
        <v>26</v>
      </c>
      <c r="M59" s="18" t="s">
        <v>26</v>
      </c>
      <c r="N59" s="18" t="s">
        <v>25</v>
      </c>
      <c r="O59" s="8" t="s">
        <v>25</v>
      </c>
      <c r="P59" s="18" t="s">
        <v>25</v>
      </c>
      <c r="Q59" s="18" t="s">
        <v>25</v>
      </c>
    </row>
    <row r="60" spans="1:17" ht="17.45" customHeight="1">
      <c r="A60" s="7">
        <v>100418</v>
      </c>
      <c r="B60" s="8">
        <v>11</v>
      </c>
      <c r="C60" s="17" t="s">
        <v>92</v>
      </c>
      <c r="D60" s="17" t="s">
        <v>93</v>
      </c>
      <c r="E60" s="11" t="s">
        <v>135</v>
      </c>
      <c r="F60" s="11" t="s">
        <v>98</v>
      </c>
      <c r="G60" s="18" t="s">
        <v>25</v>
      </c>
      <c r="H60" s="18" t="s">
        <v>26</v>
      </c>
      <c r="I60" s="18" t="s">
        <v>26</v>
      </c>
      <c r="J60" s="18" t="s">
        <v>26</v>
      </c>
      <c r="K60" s="18" t="s">
        <v>25</v>
      </c>
      <c r="L60" s="18" t="s">
        <v>25</v>
      </c>
      <c r="M60" s="18" t="s">
        <v>25</v>
      </c>
      <c r="N60" s="18" t="s">
        <v>25</v>
      </c>
      <c r="O60" s="8" t="s">
        <v>25</v>
      </c>
      <c r="P60" s="18" t="s">
        <v>25</v>
      </c>
      <c r="Q60" s="18" t="s">
        <v>25</v>
      </c>
    </row>
    <row r="61" spans="1:17" ht="17.45" customHeight="1">
      <c r="A61" s="7">
        <v>100463</v>
      </c>
      <c r="B61" s="8">
        <v>50</v>
      </c>
      <c r="C61" s="17" t="s">
        <v>75</v>
      </c>
      <c r="D61" s="17" t="s">
        <v>76</v>
      </c>
      <c r="E61" s="11" t="s">
        <v>28</v>
      </c>
      <c r="F61" s="11" t="s">
        <v>5</v>
      </c>
      <c r="G61" s="18" t="s">
        <v>25</v>
      </c>
      <c r="H61" s="18" t="s">
        <v>25</v>
      </c>
      <c r="I61" s="18" t="s">
        <v>25</v>
      </c>
      <c r="J61" s="18" t="s">
        <v>26</v>
      </c>
      <c r="K61" s="18" t="s">
        <v>25</v>
      </c>
      <c r="L61" s="18" t="s">
        <v>25</v>
      </c>
      <c r="M61" s="18" t="s">
        <v>25</v>
      </c>
      <c r="N61" s="18" t="s">
        <v>25</v>
      </c>
      <c r="O61" s="8" t="s">
        <v>25</v>
      </c>
      <c r="P61" s="18" t="s">
        <v>25</v>
      </c>
      <c r="Q61" s="18" t="s">
        <v>25</v>
      </c>
    </row>
    <row r="62" spans="1:17" ht="17.45" customHeight="1" thickBot="1">
      <c r="A62" s="7">
        <v>100451</v>
      </c>
      <c r="B62" s="8">
        <v>38</v>
      </c>
      <c r="C62" s="17" t="s">
        <v>65</v>
      </c>
      <c r="D62" s="17" t="s">
        <v>17</v>
      </c>
      <c r="E62" s="11" t="s">
        <v>3</v>
      </c>
      <c r="F62" s="11" t="s">
        <v>3</v>
      </c>
      <c r="G62" s="18" t="s">
        <v>25</v>
      </c>
      <c r="H62" s="18" t="s">
        <v>26</v>
      </c>
      <c r="I62" s="18" t="s">
        <v>26</v>
      </c>
      <c r="J62" s="18" t="s">
        <v>26</v>
      </c>
      <c r="K62" s="18" t="s">
        <v>25</v>
      </c>
      <c r="L62" s="18" t="s">
        <v>25</v>
      </c>
      <c r="M62" s="18" t="s">
        <v>25</v>
      </c>
      <c r="N62" s="18" t="s">
        <v>26</v>
      </c>
      <c r="O62" s="8" t="s">
        <v>25</v>
      </c>
      <c r="P62" s="18" t="s">
        <v>25</v>
      </c>
      <c r="Q62" s="18" t="s">
        <v>25</v>
      </c>
    </row>
    <row r="63" spans="1:17" ht="17.45" customHeight="1">
      <c r="A63" s="8"/>
      <c r="B63" s="21"/>
      <c r="C63" s="16"/>
      <c r="D63" s="16"/>
      <c r="E63" s="21"/>
      <c r="F63" s="35" t="s">
        <v>25</v>
      </c>
      <c r="G63" s="36">
        <f t="shared" ref="G63:Q63" si="0">COUNTIF(G2:G62,"Ja")</f>
        <v>56</v>
      </c>
      <c r="H63" s="36">
        <f t="shared" si="0"/>
        <v>33</v>
      </c>
      <c r="I63" s="36">
        <f t="shared" si="0"/>
        <v>32</v>
      </c>
      <c r="J63" s="36">
        <f t="shared" si="0"/>
        <v>10</v>
      </c>
      <c r="K63" s="36">
        <f t="shared" si="0"/>
        <v>51</v>
      </c>
      <c r="L63" s="36">
        <f t="shared" si="0"/>
        <v>50</v>
      </c>
      <c r="M63" s="36">
        <f t="shared" si="0"/>
        <v>54</v>
      </c>
      <c r="N63" s="36">
        <f t="shared" si="0"/>
        <v>47</v>
      </c>
      <c r="O63" s="36">
        <f t="shared" si="0"/>
        <v>52</v>
      </c>
      <c r="P63" s="36">
        <f t="shared" si="0"/>
        <v>52</v>
      </c>
      <c r="Q63" s="37">
        <f t="shared" si="0"/>
        <v>55</v>
      </c>
    </row>
    <row r="64" spans="1:17" ht="17.45" customHeight="1">
      <c r="A64" s="8"/>
      <c r="B64" s="8"/>
      <c r="C64" s="16"/>
      <c r="D64" s="16"/>
      <c r="E64" s="8"/>
      <c r="F64" s="38" t="s">
        <v>26</v>
      </c>
      <c r="G64" s="22">
        <f t="shared" ref="G64:Q64" si="1">COUNTIF(G2:G62,"Nein")</f>
        <v>0</v>
      </c>
      <c r="H64" s="22">
        <f t="shared" si="1"/>
        <v>21</v>
      </c>
      <c r="I64" s="22">
        <f t="shared" si="1"/>
        <v>22</v>
      </c>
      <c r="J64" s="22">
        <f t="shared" si="1"/>
        <v>43</v>
      </c>
      <c r="K64" s="22">
        <f t="shared" si="1"/>
        <v>3</v>
      </c>
      <c r="L64" s="22">
        <f t="shared" si="1"/>
        <v>1</v>
      </c>
      <c r="M64" s="22">
        <f t="shared" si="1"/>
        <v>1</v>
      </c>
      <c r="N64" s="22">
        <f t="shared" si="1"/>
        <v>1</v>
      </c>
      <c r="O64" s="22">
        <f t="shared" ref="O64" si="2">COUNTIF(O2:O62,"Nein")</f>
        <v>0</v>
      </c>
      <c r="P64" s="22">
        <f t="shared" si="1"/>
        <v>0</v>
      </c>
      <c r="Q64" s="39">
        <f t="shared" si="1"/>
        <v>0</v>
      </c>
    </row>
    <row r="65" spans="1:18" ht="17.45" customHeight="1">
      <c r="A65" s="18"/>
      <c r="C65" s="16"/>
      <c r="D65" s="16"/>
      <c r="E65" s="8"/>
      <c r="F65" s="38" t="s">
        <v>7</v>
      </c>
      <c r="G65" s="24">
        <f t="shared" ref="G65:Q65" si="3">COUNTIF(G2:G62,"Enth")</f>
        <v>0</v>
      </c>
      <c r="H65" s="24">
        <f t="shared" si="3"/>
        <v>1</v>
      </c>
      <c r="I65" s="24">
        <f t="shared" si="3"/>
        <v>2</v>
      </c>
      <c r="J65" s="24">
        <f t="shared" si="3"/>
        <v>2</v>
      </c>
      <c r="K65" s="24">
        <f t="shared" si="3"/>
        <v>1</v>
      </c>
      <c r="L65" s="24">
        <f t="shared" si="3"/>
        <v>0</v>
      </c>
      <c r="M65" s="24">
        <f t="shared" si="3"/>
        <v>0</v>
      </c>
      <c r="N65" s="24">
        <f t="shared" si="3"/>
        <v>3</v>
      </c>
      <c r="O65" s="24">
        <f t="shared" ref="O65" si="4">COUNTIF(O2:O62,"Enth")</f>
        <v>0</v>
      </c>
      <c r="P65" s="24">
        <f t="shared" si="3"/>
        <v>0</v>
      </c>
      <c r="Q65" s="40">
        <f t="shared" si="3"/>
        <v>0</v>
      </c>
    </row>
    <row r="66" spans="1:18" ht="17.45" customHeight="1" thickBot="1">
      <c r="A66" s="25"/>
      <c r="B66" s="25"/>
      <c r="C66" s="16"/>
      <c r="D66" s="16"/>
      <c r="E66" s="34" t="s">
        <v>18</v>
      </c>
      <c r="F66" s="38" t="s">
        <v>24</v>
      </c>
      <c r="G66" s="26">
        <f t="shared" ref="G66:Q66" si="5">COUNTIF(G2:G62,"V/A/N")</f>
        <v>4</v>
      </c>
      <c r="H66" s="26">
        <f t="shared" si="5"/>
        <v>5</v>
      </c>
      <c r="I66" s="26">
        <f t="shared" si="5"/>
        <v>4</v>
      </c>
      <c r="J66" s="26">
        <f t="shared" si="5"/>
        <v>5</v>
      </c>
      <c r="K66" s="26">
        <f t="shared" si="5"/>
        <v>5</v>
      </c>
      <c r="L66" s="26">
        <f t="shared" si="5"/>
        <v>9</v>
      </c>
      <c r="M66" s="26">
        <f t="shared" si="5"/>
        <v>5</v>
      </c>
      <c r="N66" s="26">
        <f t="shared" si="5"/>
        <v>9</v>
      </c>
      <c r="O66" s="26">
        <f t="shared" ref="O66" si="6">COUNTIF(O2:O62,"V/A/N")</f>
        <v>8</v>
      </c>
      <c r="P66" s="26">
        <f t="shared" si="5"/>
        <v>8</v>
      </c>
      <c r="Q66" s="41">
        <f t="shared" si="5"/>
        <v>5</v>
      </c>
    </row>
    <row r="67" spans="1:18" ht="15" customHeight="1" thickTop="1" thickBot="1">
      <c r="A67" s="23"/>
      <c r="C67" s="45"/>
      <c r="D67" s="45"/>
      <c r="E67" s="46"/>
      <c r="F67" s="42" t="s">
        <v>6</v>
      </c>
      <c r="G67" s="43">
        <f t="shared" ref="G67:Q67" si="7">SUM(G63:G66)</f>
        <v>60</v>
      </c>
      <c r="H67" s="43">
        <f t="shared" si="7"/>
        <v>60</v>
      </c>
      <c r="I67" s="43">
        <f t="shared" si="7"/>
        <v>60</v>
      </c>
      <c r="J67" s="43">
        <f t="shared" si="7"/>
        <v>60</v>
      </c>
      <c r="K67" s="43">
        <f t="shared" si="7"/>
        <v>60</v>
      </c>
      <c r="L67" s="43">
        <f t="shared" si="7"/>
        <v>60</v>
      </c>
      <c r="M67" s="43">
        <f t="shared" si="7"/>
        <v>60</v>
      </c>
      <c r="N67" s="43">
        <f t="shared" si="7"/>
        <v>60</v>
      </c>
      <c r="O67" s="43">
        <f t="shared" si="7"/>
        <v>60</v>
      </c>
      <c r="P67" s="43">
        <f t="shared" si="7"/>
        <v>60</v>
      </c>
      <c r="Q67" s="44">
        <f t="shared" si="7"/>
        <v>60</v>
      </c>
    </row>
    <row r="68" spans="1:18" ht="15" customHeight="1"/>
    <row r="69" spans="1:18" ht="15" customHeight="1">
      <c r="D69" s="29"/>
      <c r="G69" s="6"/>
      <c r="J69" s="6"/>
      <c r="P69" s="6"/>
    </row>
    <row r="70" spans="1:18" ht="15">
      <c r="C70" s="29" t="s">
        <v>2</v>
      </c>
      <c r="D70" s="29" t="s">
        <v>143</v>
      </c>
      <c r="E70" s="30"/>
      <c r="F70" s="30"/>
      <c r="G70" s="31"/>
      <c r="H70" s="30"/>
      <c r="I70" s="30"/>
      <c r="J70" s="31"/>
      <c r="L70" s="30" t="s">
        <v>144</v>
      </c>
      <c r="O70" s="30" t="s">
        <v>166</v>
      </c>
      <c r="P70" s="30"/>
      <c r="Q70" s="30"/>
      <c r="R70" s="32" t="s">
        <v>145</v>
      </c>
    </row>
    <row r="71" spans="1:18" ht="15">
      <c r="D71" s="29"/>
      <c r="P71" s="6"/>
      <c r="R71" s="33"/>
    </row>
    <row r="72" spans="1:18">
      <c r="C72" s="28" t="s">
        <v>146</v>
      </c>
      <c r="D72" s="6" t="s">
        <v>165</v>
      </c>
      <c r="L72" s="6" t="s">
        <v>167</v>
      </c>
      <c r="O72" s="6" t="s">
        <v>25</v>
      </c>
      <c r="P72" s="6"/>
      <c r="R72" s="33">
        <v>56</v>
      </c>
    </row>
    <row r="73" spans="1:18" ht="15">
      <c r="D73" s="29"/>
      <c r="O73" s="6" t="s">
        <v>26</v>
      </c>
      <c r="P73" s="6"/>
      <c r="R73" s="33">
        <v>0</v>
      </c>
    </row>
    <row r="74" spans="1:18" ht="15">
      <c r="D74" s="29"/>
      <c r="O74" s="6" t="s">
        <v>141</v>
      </c>
      <c r="P74" s="6" t="s">
        <v>7</v>
      </c>
      <c r="R74" s="33">
        <v>0</v>
      </c>
    </row>
    <row r="75" spans="1:18" ht="15">
      <c r="D75" s="29"/>
      <c r="O75" s="6" t="s">
        <v>142</v>
      </c>
      <c r="P75" s="6"/>
      <c r="R75" s="33">
        <v>4</v>
      </c>
    </row>
    <row r="76" spans="1:18" ht="15">
      <c r="D76" s="29"/>
      <c r="O76" s="30" t="s">
        <v>6</v>
      </c>
      <c r="P76" s="6"/>
      <c r="R76" s="32">
        <v>60</v>
      </c>
    </row>
    <row r="77" spans="1:18" ht="15">
      <c r="D77" s="29"/>
      <c r="P77" s="6"/>
      <c r="R77" s="33"/>
    </row>
    <row r="78" spans="1:18">
      <c r="C78" s="28" t="s">
        <v>147</v>
      </c>
      <c r="D78" s="6" t="s">
        <v>168</v>
      </c>
      <c r="L78" s="6" t="s">
        <v>170</v>
      </c>
      <c r="O78" s="6" t="s">
        <v>25</v>
      </c>
      <c r="P78" s="6"/>
      <c r="R78" s="33">
        <v>33</v>
      </c>
    </row>
    <row r="79" spans="1:18">
      <c r="D79" s="28" t="s">
        <v>169</v>
      </c>
      <c r="L79" s="6" t="s">
        <v>171</v>
      </c>
      <c r="O79" s="6" t="s">
        <v>26</v>
      </c>
      <c r="P79" s="6"/>
      <c r="R79" s="33">
        <v>21</v>
      </c>
    </row>
    <row r="80" spans="1:18">
      <c r="D80" s="28" t="s">
        <v>172</v>
      </c>
      <c r="O80" s="6" t="s">
        <v>141</v>
      </c>
      <c r="P80" s="6" t="s">
        <v>7</v>
      </c>
      <c r="R80" s="33">
        <v>1</v>
      </c>
    </row>
    <row r="81" spans="3:18" ht="15">
      <c r="D81" s="28" t="s">
        <v>173</v>
      </c>
      <c r="O81" s="6" t="s">
        <v>142</v>
      </c>
      <c r="P81" s="6"/>
      <c r="R81" s="33">
        <v>5</v>
      </c>
    </row>
    <row r="82" spans="3:18" ht="15">
      <c r="D82" s="29"/>
      <c r="O82" s="30" t="s">
        <v>6</v>
      </c>
      <c r="P82" s="6"/>
      <c r="R82" s="32">
        <v>60</v>
      </c>
    </row>
    <row r="83" spans="3:18" ht="15">
      <c r="D83" s="29"/>
      <c r="O83" s="47" t="s">
        <v>174</v>
      </c>
      <c r="P83" s="47" t="s">
        <v>175</v>
      </c>
      <c r="Q83" s="47"/>
      <c r="R83" s="48"/>
    </row>
    <row r="84" spans="3:18" ht="15">
      <c r="D84" s="29"/>
      <c r="O84" s="47" t="s">
        <v>176</v>
      </c>
      <c r="P84" s="47" t="s">
        <v>177</v>
      </c>
      <c r="Q84" s="47"/>
      <c r="R84" s="48"/>
    </row>
    <row r="85" spans="3:18" ht="15">
      <c r="D85" s="29"/>
      <c r="P85" s="6"/>
      <c r="R85" s="33"/>
    </row>
    <row r="86" spans="3:18">
      <c r="C86" s="28" t="s">
        <v>148</v>
      </c>
      <c r="D86" s="6" t="s">
        <v>168</v>
      </c>
      <c r="L86" s="6" t="s">
        <v>170</v>
      </c>
      <c r="O86" s="6" t="s">
        <v>25</v>
      </c>
      <c r="P86" s="6"/>
      <c r="R86" s="33">
        <v>32</v>
      </c>
    </row>
    <row r="87" spans="3:18">
      <c r="D87" s="28" t="s">
        <v>169</v>
      </c>
      <c r="L87" s="6" t="s">
        <v>171</v>
      </c>
      <c r="O87" s="6" t="s">
        <v>26</v>
      </c>
      <c r="P87" s="6"/>
      <c r="R87" s="33">
        <v>22</v>
      </c>
    </row>
    <row r="88" spans="3:18">
      <c r="D88" s="28" t="s">
        <v>178</v>
      </c>
      <c r="O88" s="6" t="s">
        <v>141</v>
      </c>
      <c r="P88" s="6" t="s">
        <v>7</v>
      </c>
      <c r="R88" s="33">
        <v>2</v>
      </c>
    </row>
    <row r="89" spans="3:18" ht="15">
      <c r="D89" s="28" t="s">
        <v>173</v>
      </c>
      <c r="O89" s="6" t="s">
        <v>142</v>
      </c>
      <c r="P89" s="6"/>
      <c r="R89" s="33">
        <v>4</v>
      </c>
    </row>
    <row r="90" spans="3:18" ht="15">
      <c r="O90" s="30" t="s">
        <v>6</v>
      </c>
      <c r="P90" s="6"/>
      <c r="R90" s="32">
        <v>60</v>
      </c>
    </row>
    <row r="91" spans="3:18">
      <c r="O91" s="47" t="s">
        <v>174</v>
      </c>
      <c r="P91" s="47" t="s">
        <v>175</v>
      </c>
      <c r="Q91" s="47"/>
      <c r="R91" s="48"/>
    </row>
    <row r="92" spans="3:18">
      <c r="O92" s="47" t="s">
        <v>176</v>
      </c>
      <c r="P92" s="47" t="s">
        <v>177</v>
      </c>
      <c r="Q92" s="47"/>
      <c r="R92" s="48"/>
    </row>
    <row r="93" spans="3:18">
      <c r="P93" s="6"/>
      <c r="R93" s="33"/>
    </row>
    <row r="94" spans="3:18">
      <c r="C94" s="28" t="s">
        <v>151</v>
      </c>
      <c r="D94" s="6" t="s">
        <v>168</v>
      </c>
      <c r="J94" s="6"/>
      <c r="L94" s="6" t="s">
        <v>179</v>
      </c>
      <c r="O94" s="6" t="s">
        <v>25</v>
      </c>
      <c r="P94" s="6"/>
      <c r="R94" s="33">
        <v>10</v>
      </c>
    </row>
    <row r="95" spans="3:18">
      <c r="D95" s="28" t="s">
        <v>169</v>
      </c>
      <c r="J95" s="6"/>
      <c r="L95" s="6" t="s">
        <v>180</v>
      </c>
      <c r="O95" s="6" t="s">
        <v>26</v>
      </c>
      <c r="P95" s="6"/>
      <c r="R95" s="33">
        <v>43</v>
      </c>
    </row>
    <row r="96" spans="3:18">
      <c r="D96" s="28" t="s">
        <v>197</v>
      </c>
      <c r="J96" s="6"/>
      <c r="O96" s="6" t="s">
        <v>141</v>
      </c>
      <c r="P96" s="6" t="s">
        <v>7</v>
      </c>
      <c r="R96" s="33">
        <v>2</v>
      </c>
    </row>
    <row r="97" spans="3:18" ht="15">
      <c r="D97" s="29"/>
      <c r="J97" s="6"/>
      <c r="O97" s="6" t="s">
        <v>142</v>
      </c>
      <c r="P97" s="6"/>
      <c r="R97" s="33">
        <v>5</v>
      </c>
    </row>
    <row r="98" spans="3:18" ht="15">
      <c r="D98" s="29"/>
      <c r="J98" s="6"/>
      <c r="O98" s="30" t="s">
        <v>6</v>
      </c>
      <c r="P98" s="6"/>
      <c r="R98" s="32">
        <v>60</v>
      </c>
    </row>
    <row r="99" spans="3:18" ht="15">
      <c r="D99" s="29"/>
      <c r="J99" s="6"/>
      <c r="O99" s="47" t="s">
        <v>174</v>
      </c>
      <c r="P99" s="47" t="s">
        <v>175</v>
      </c>
      <c r="Q99" s="47"/>
      <c r="R99" s="48"/>
    </row>
    <row r="100" spans="3:18" ht="15">
      <c r="D100" s="29"/>
      <c r="J100" s="6"/>
      <c r="O100" s="47" t="s">
        <v>176</v>
      </c>
      <c r="P100" s="47" t="s">
        <v>181</v>
      </c>
      <c r="Q100" s="47"/>
      <c r="R100" s="48"/>
    </row>
    <row r="101" spans="3:18" ht="15">
      <c r="D101" s="29"/>
      <c r="J101" s="6"/>
      <c r="P101" s="6"/>
      <c r="R101" s="33"/>
    </row>
    <row r="102" spans="3:18">
      <c r="C102" s="28" t="s">
        <v>152</v>
      </c>
      <c r="D102" s="6" t="s">
        <v>168</v>
      </c>
      <c r="J102" s="6"/>
      <c r="L102" s="6" t="s">
        <v>182</v>
      </c>
      <c r="O102" s="6" t="s">
        <v>25</v>
      </c>
      <c r="P102" s="6"/>
      <c r="R102" s="33">
        <v>51</v>
      </c>
    </row>
    <row r="103" spans="3:18">
      <c r="D103" s="28" t="s">
        <v>169</v>
      </c>
      <c r="J103" s="6"/>
      <c r="O103" s="6" t="s">
        <v>26</v>
      </c>
      <c r="P103" s="6"/>
      <c r="R103" s="33">
        <v>3</v>
      </c>
    </row>
    <row r="104" spans="3:18" ht="15">
      <c r="D104" s="29"/>
      <c r="J104" s="6"/>
      <c r="O104" s="6" t="s">
        <v>141</v>
      </c>
      <c r="P104" s="6" t="s">
        <v>7</v>
      </c>
      <c r="R104" s="33">
        <v>1</v>
      </c>
    </row>
    <row r="105" spans="3:18">
      <c r="D105" s="49" t="s">
        <v>183</v>
      </c>
      <c r="J105" s="6"/>
      <c r="O105" s="6" t="s">
        <v>142</v>
      </c>
      <c r="P105" s="6"/>
      <c r="R105" s="33">
        <v>5</v>
      </c>
    </row>
    <row r="106" spans="3:18" ht="15">
      <c r="D106" s="49" t="s">
        <v>184</v>
      </c>
      <c r="J106" s="6"/>
      <c r="O106" s="30" t="s">
        <v>6</v>
      </c>
      <c r="P106" s="6"/>
      <c r="R106" s="32">
        <v>60</v>
      </c>
    </row>
    <row r="107" spans="3:18">
      <c r="D107" s="50" t="s">
        <v>185</v>
      </c>
      <c r="J107" s="6"/>
      <c r="P107" s="6"/>
      <c r="R107" s="33"/>
    </row>
    <row r="108" spans="3:18" ht="15">
      <c r="D108" s="29"/>
      <c r="J108" s="6"/>
      <c r="P108" s="6"/>
      <c r="R108" s="33"/>
    </row>
    <row r="109" spans="3:18" ht="15">
      <c r="D109" s="29"/>
      <c r="J109" s="6"/>
      <c r="P109" s="6"/>
      <c r="R109" s="33"/>
    </row>
    <row r="110" spans="3:18" ht="15">
      <c r="D110" s="29"/>
      <c r="J110" s="6"/>
      <c r="P110" s="6"/>
      <c r="R110" s="33"/>
    </row>
    <row r="111" spans="3:18">
      <c r="C111" s="28" t="s">
        <v>159</v>
      </c>
      <c r="D111" s="6" t="s">
        <v>168</v>
      </c>
      <c r="J111" s="6"/>
      <c r="L111" s="6" t="s">
        <v>167</v>
      </c>
      <c r="O111" s="6" t="s">
        <v>25</v>
      </c>
      <c r="P111" s="6"/>
      <c r="R111" s="33">
        <v>50</v>
      </c>
    </row>
    <row r="112" spans="3:18">
      <c r="D112" s="28" t="s">
        <v>169</v>
      </c>
      <c r="J112" s="6"/>
      <c r="L112" s="6" t="s">
        <v>187</v>
      </c>
      <c r="O112" s="6" t="s">
        <v>26</v>
      </c>
      <c r="P112" s="6"/>
      <c r="R112" s="33">
        <v>1</v>
      </c>
    </row>
    <row r="113" spans="3:18">
      <c r="J113" s="6"/>
      <c r="O113" s="6" t="s">
        <v>141</v>
      </c>
      <c r="P113" s="6" t="s">
        <v>7</v>
      </c>
      <c r="R113" s="33">
        <v>0</v>
      </c>
    </row>
    <row r="114" spans="3:18">
      <c r="D114" s="51" t="s">
        <v>198</v>
      </c>
      <c r="J114" s="6"/>
      <c r="O114" s="6" t="s">
        <v>142</v>
      </c>
      <c r="P114" s="6"/>
      <c r="R114" s="33">
        <v>9</v>
      </c>
    </row>
    <row r="115" spans="3:18" ht="15">
      <c r="D115" s="51" t="s">
        <v>186</v>
      </c>
      <c r="J115" s="6"/>
      <c r="O115" s="30" t="s">
        <v>6</v>
      </c>
      <c r="P115" s="6"/>
      <c r="R115" s="32">
        <v>60</v>
      </c>
    </row>
    <row r="116" spans="3:18">
      <c r="J116" s="6"/>
      <c r="P116" s="6"/>
      <c r="R116" s="33"/>
    </row>
    <row r="117" spans="3:18">
      <c r="C117" s="28" t="s">
        <v>160</v>
      </c>
      <c r="D117" s="6" t="s">
        <v>168</v>
      </c>
      <c r="J117" s="6"/>
      <c r="L117" s="6" t="s">
        <v>167</v>
      </c>
      <c r="O117" s="6" t="s">
        <v>25</v>
      </c>
      <c r="P117" s="6"/>
      <c r="R117" s="33">
        <v>54</v>
      </c>
    </row>
    <row r="118" spans="3:18">
      <c r="D118" s="28" t="s">
        <v>169</v>
      </c>
      <c r="J118" s="6"/>
      <c r="L118" s="6" t="s">
        <v>187</v>
      </c>
      <c r="O118" s="6" t="s">
        <v>26</v>
      </c>
      <c r="P118" s="6"/>
      <c r="R118" s="33">
        <v>1</v>
      </c>
    </row>
    <row r="119" spans="3:18">
      <c r="J119" s="6"/>
      <c r="O119" s="6" t="s">
        <v>141</v>
      </c>
      <c r="P119" s="6" t="s">
        <v>7</v>
      </c>
      <c r="R119" s="33">
        <v>0</v>
      </c>
    </row>
    <row r="120" spans="3:18">
      <c r="J120" s="6"/>
      <c r="O120" s="6" t="s">
        <v>142</v>
      </c>
      <c r="P120" s="6"/>
      <c r="R120" s="33">
        <v>5</v>
      </c>
    </row>
    <row r="121" spans="3:18" ht="15">
      <c r="J121" s="6"/>
      <c r="O121" s="30" t="s">
        <v>6</v>
      </c>
      <c r="P121" s="6"/>
      <c r="R121" s="32">
        <v>60</v>
      </c>
    </row>
    <row r="122" spans="3:18">
      <c r="J122" s="6"/>
      <c r="P122" s="6"/>
      <c r="R122" s="33"/>
    </row>
    <row r="123" spans="3:18">
      <c r="C123" s="28" t="s">
        <v>161</v>
      </c>
      <c r="D123" s="6" t="s">
        <v>188</v>
      </c>
      <c r="J123" s="6"/>
      <c r="L123" s="6" t="s">
        <v>182</v>
      </c>
      <c r="O123" s="6" t="s">
        <v>25</v>
      </c>
      <c r="P123" s="6"/>
      <c r="R123" s="33">
        <v>47</v>
      </c>
    </row>
    <row r="124" spans="3:18">
      <c r="J124" s="6"/>
      <c r="O124" s="6" t="s">
        <v>26</v>
      </c>
      <c r="P124" s="6"/>
      <c r="R124" s="33">
        <v>1</v>
      </c>
    </row>
    <row r="125" spans="3:18">
      <c r="J125" s="6"/>
      <c r="O125" s="6" t="s">
        <v>141</v>
      </c>
      <c r="P125" s="6" t="s">
        <v>7</v>
      </c>
      <c r="R125" s="33">
        <v>3</v>
      </c>
    </row>
    <row r="126" spans="3:18">
      <c r="J126" s="6"/>
      <c r="O126" s="6" t="s">
        <v>142</v>
      </c>
      <c r="P126" s="6"/>
      <c r="R126" s="33">
        <v>9</v>
      </c>
    </row>
    <row r="127" spans="3:18" ht="15">
      <c r="J127" s="6"/>
      <c r="O127" s="30" t="s">
        <v>6</v>
      </c>
      <c r="P127" s="6"/>
      <c r="R127" s="32">
        <v>60</v>
      </c>
    </row>
    <row r="128" spans="3:18">
      <c r="P128" s="6"/>
      <c r="R128" s="33"/>
    </row>
    <row r="129" spans="3:18">
      <c r="C129" s="28" t="s">
        <v>164</v>
      </c>
      <c r="D129" s="6" t="s">
        <v>188</v>
      </c>
      <c r="L129" s="6" t="s">
        <v>191</v>
      </c>
      <c r="O129" s="6" t="s">
        <v>25</v>
      </c>
      <c r="P129" s="6"/>
      <c r="R129" s="33">
        <v>52</v>
      </c>
    </row>
    <row r="130" spans="3:18">
      <c r="D130" s="28" t="s">
        <v>189</v>
      </c>
      <c r="L130" s="6" t="s">
        <v>192</v>
      </c>
      <c r="O130" s="6" t="s">
        <v>26</v>
      </c>
      <c r="P130" s="6"/>
      <c r="R130" s="33">
        <v>0</v>
      </c>
    </row>
    <row r="131" spans="3:18">
      <c r="O131" s="6" t="s">
        <v>141</v>
      </c>
      <c r="P131" s="6" t="s">
        <v>7</v>
      </c>
      <c r="R131" s="33">
        <v>0</v>
      </c>
    </row>
    <row r="132" spans="3:18">
      <c r="D132" s="51" t="s">
        <v>190</v>
      </c>
      <c r="O132" s="6" t="s">
        <v>142</v>
      </c>
      <c r="P132" s="6"/>
      <c r="R132" s="33">
        <v>8</v>
      </c>
    </row>
    <row r="133" spans="3:18" ht="15">
      <c r="O133" s="30" t="s">
        <v>6</v>
      </c>
      <c r="P133" s="6"/>
      <c r="R133" s="32">
        <v>60</v>
      </c>
    </row>
    <row r="134" spans="3:18">
      <c r="D134" s="6"/>
      <c r="P134" s="6"/>
      <c r="R134" s="33"/>
    </row>
    <row r="135" spans="3:18">
      <c r="C135" s="28" t="s">
        <v>162</v>
      </c>
      <c r="D135" s="6" t="s">
        <v>193</v>
      </c>
      <c r="J135" s="6"/>
      <c r="L135" s="6" t="s">
        <v>167</v>
      </c>
      <c r="O135" s="6" t="s">
        <v>25</v>
      </c>
      <c r="P135" s="6"/>
      <c r="R135" s="33">
        <v>52</v>
      </c>
    </row>
    <row r="136" spans="3:18">
      <c r="D136" s="28" t="s">
        <v>194</v>
      </c>
      <c r="J136" s="6"/>
      <c r="O136" s="6" t="s">
        <v>26</v>
      </c>
      <c r="P136" s="6"/>
      <c r="R136" s="33">
        <v>0</v>
      </c>
    </row>
    <row r="137" spans="3:18" ht="15">
      <c r="D137" s="29"/>
      <c r="J137" s="6"/>
      <c r="O137" s="6" t="s">
        <v>141</v>
      </c>
      <c r="P137" s="6" t="s">
        <v>7</v>
      </c>
      <c r="R137" s="33">
        <v>0</v>
      </c>
    </row>
    <row r="138" spans="3:18" ht="15">
      <c r="D138" s="29"/>
      <c r="J138" s="6"/>
      <c r="O138" s="6" t="s">
        <v>142</v>
      </c>
      <c r="P138" s="6"/>
      <c r="R138" s="33">
        <v>8</v>
      </c>
    </row>
    <row r="139" spans="3:18" ht="15">
      <c r="D139" s="29"/>
      <c r="J139" s="6"/>
      <c r="O139" s="30" t="s">
        <v>6</v>
      </c>
      <c r="P139" s="6"/>
      <c r="R139" s="32">
        <v>60</v>
      </c>
    </row>
    <row r="140" spans="3:18" ht="15">
      <c r="D140" s="29"/>
      <c r="J140" s="6"/>
      <c r="P140" s="6"/>
      <c r="R140" s="33"/>
    </row>
    <row r="141" spans="3:18">
      <c r="C141" s="28" t="s">
        <v>163</v>
      </c>
      <c r="D141" s="6" t="s">
        <v>195</v>
      </c>
      <c r="J141" s="6"/>
      <c r="L141" s="6" t="s">
        <v>167</v>
      </c>
      <c r="O141" s="6" t="s">
        <v>25</v>
      </c>
      <c r="P141" s="6"/>
      <c r="R141" s="33">
        <v>55</v>
      </c>
    </row>
    <row r="142" spans="3:18">
      <c r="D142" s="28" t="s">
        <v>196</v>
      </c>
      <c r="J142" s="6"/>
      <c r="O142" s="6" t="s">
        <v>26</v>
      </c>
      <c r="P142" s="6"/>
      <c r="R142" s="33">
        <v>0</v>
      </c>
    </row>
    <row r="143" spans="3:18" ht="15">
      <c r="D143" s="29"/>
      <c r="J143" s="6"/>
      <c r="O143" s="6" t="s">
        <v>141</v>
      </c>
      <c r="P143" s="6" t="s">
        <v>7</v>
      </c>
      <c r="R143" s="33">
        <v>0</v>
      </c>
    </row>
    <row r="144" spans="3:18" ht="15">
      <c r="D144" s="29"/>
      <c r="J144" s="6"/>
      <c r="O144" s="6" t="s">
        <v>142</v>
      </c>
      <c r="P144" s="6"/>
      <c r="R144" s="33">
        <v>5</v>
      </c>
    </row>
    <row r="145" spans="4:18" ht="15">
      <c r="D145" s="29"/>
      <c r="J145" s="6"/>
      <c r="O145" s="30" t="s">
        <v>6</v>
      </c>
      <c r="P145" s="6"/>
      <c r="R145" s="32">
        <v>60</v>
      </c>
    </row>
    <row r="146" spans="4:18">
      <c r="R146" s="33"/>
    </row>
    <row r="147" spans="4:18">
      <c r="R147" s="33"/>
    </row>
    <row r="148" spans="4:18">
      <c r="R148" s="33"/>
    </row>
    <row r="149" spans="4:18">
      <c r="R149" s="33"/>
    </row>
    <row r="150" spans="4:18">
      <c r="R150" s="33"/>
    </row>
    <row r="151" spans="4:18">
      <c r="R151" s="33"/>
    </row>
    <row r="152" spans="4:18">
      <c r="R152" s="33"/>
    </row>
    <row r="153" spans="4:18">
      <c r="R153" s="33"/>
    </row>
    <row r="154" spans="4:18">
      <c r="R154" s="33"/>
    </row>
    <row r="155" spans="4:18">
      <c r="R155" s="33"/>
    </row>
    <row r="156" spans="4:18">
      <c r="R156" s="33"/>
    </row>
    <row r="157" spans="4:18">
      <c r="R157" s="33"/>
    </row>
    <row r="158" spans="4:18">
      <c r="R158" s="33"/>
    </row>
    <row r="159" spans="4:18">
      <c r="R159" s="33"/>
    </row>
    <row r="160" spans="4:18">
      <c r="R160" s="33"/>
    </row>
    <row r="161" spans="18:18">
      <c r="R161" s="33"/>
    </row>
    <row r="162" spans="18:18">
      <c r="R162" s="33"/>
    </row>
    <row r="163" spans="18:18">
      <c r="R163" s="33"/>
    </row>
    <row r="164" spans="18:18">
      <c r="R164" s="33"/>
    </row>
    <row r="165" spans="18:18">
      <c r="R165" s="33"/>
    </row>
    <row r="166" spans="18:18">
      <c r="R166" s="33"/>
    </row>
    <row r="167" spans="18:18">
      <c r="R167" s="33"/>
    </row>
    <row r="168" spans="18:18">
      <c r="R168" s="33"/>
    </row>
    <row r="169" spans="18:18">
      <c r="R169" s="33"/>
    </row>
    <row r="170" spans="18:18">
      <c r="R170" s="33"/>
    </row>
    <row r="171" spans="18:18">
      <c r="R171" s="33"/>
    </row>
    <row r="172" spans="18:18">
      <c r="R172" s="33"/>
    </row>
    <row r="173" spans="18:18">
      <c r="R173" s="33"/>
    </row>
    <row r="174" spans="18:18">
      <c r="R174" s="33"/>
    </row>
    <row r="175" spans="18:18">
      <c r="R175" s="33"/>
    </row>
    <row r="176" spans="18:18">
      <c r="R176" s="33"/>
    </row>
    <row r="177" spans="18:18">
      <c r="R177" s="33"/>
    </row>
    <row r="178" spans="18:18">
      <c r="R178" s="33"/>
    </row>
    <row r="179" spans="18:18">
      <c r="R179" s="33"/>
    </row>
    <row r="180" spans="18:18">
      <c r="R180" s="33"/>
    </row>
    <row r="181" spans="18:18">
      <c r="R181" s="33"/>
    </row>
    <row r="182" spans="18:18">
      <c r="R182" s="33"/>
    </row>
    <row r="183" spans="18:18">
      <c r="R183" s="33"/>
    </row>
    <row r="184" spans="18:18">
      <c r="R184" s="33"/>
    </row>
    <row r="185" spans="18:18">
      <c r="R185" s="33"/>
    </row>
    <row r="186" spans="18:18">
      <c r="R186" s="33"/>
    </row>
    <row r="187" spans="18:18">
      <c r="R187" s="33"/>
    </row>
    <row r="188" spans="18:18">
      <c r="R188" s="33"/>
    </row>
    <row r="189" spans="18:18">
      <c r="R189" s="33"/>
    </row>
    <row r="190" spans="18:18">
      <c r="R190" s="33"/>
    </row>
    <row r="191" spans="18:18">
      <c r="R191" s="33"/>
    </row>
    <row r="192" spans="18:18">
      <c r="R192" s="33"/>
    </row>
    <row r="193" spans="18:18">
      <c r="R193" s="33"/>
    </row>
    <row r="194" spans="18:18">
      <c r="R194" s="33"/>
    </row>
    <row r="195" spans="18:18">
      <c r="R195" s="33"/>
    </row>
    <row r="196" spans="18:18">
      <c r="R196" s="33"/>
    </row>
    <row r="197" spans="18:18">
      <c r="R197" s="33"/>
    </row>
    <row r="198" spans="18:18">
      <c r="R198" s="33"/>
    </row>
    <row r="199" spans="18:18">
      <c r="R199" s="33"/>
    </row>
    <row r="200" spans="18:18">
      <c r="R200" s="33"/>
    </row>
    <row r="201" spans="18:18">
      <c r="R201" s="33"/>
    </row>
    <row r="202" spans="18:18">
      <c r="R202" s="33"/>
    </row>
    <row r="203" spans="18:18">
      <c r="R203" s="33"/>
    </row>
    <row r="204" spans="18:18">
      <c r="R204" s="33"/>
    </row>
    <row r="205" spans="18:18">
      <c r="R205" s="33"/>
    </row>
    <row r="206" spans="18:18">
      <c r="R206" s="33"/>
    </row>
    <row r="207" spans="18:18">
      <c r="R207" s="33"/>
    </row>
    <row r="208" spans="18:18">
      <c r="R208" s="33"/>
    </row>
    <row r="209" spans="18:18">
      <c r="R209" s="33"/>
    </row>
    <row r="210" spans="18:18">
      <c r="R210" s="33"/>
    </row>
    <row r="211" spans="18:18">
      <c r="R211" s="33"/>
    </row>
    <row r="212" spans="18:18">
      <c r="R212" s="33"/>
    </row>
    <row r="213" spans="18:18">
      <c r="R213" s="33"/>
    </row>
    <row r="214" spans="18:18">
      <c r="R214" s="33"/>
    </row>
    <row r="215" spans="18:18">
      <c r="R215" s="33"/>
    </row>
    <row r="216" spans="18:18">
      <c r="R216" s="33"/>
    </row>
    <row r="217" spans="18:18">
      <c r="R217" s="33"/>
    </row>
    <row r="218" spans="18:18">
      <c r="R218" s="33"/>
    </row>
    <row r="219" spans="18:18">
      <c r="R219" s="33"/>
    </row>
    <row r="220" spans="18:18">
      <c r="R220" s="33"/>
    </row>
    <row r="221" spans="18:18">
      <c r="R221" s="33"/>
    </row>
    <row r="222" spans="18:18">
      <c r="R222" s="33"/>
    </row>
    <row r="223" spans="18:18">
      <c r="R223" s="33"/>
    </row>
    <row r="224" spans="18:18">
      <c r="R224" s="33"/>
    </row>
    <row r="225" spans="18:18">
      <c r="R225" s="33"/>
    </row>
    <row r="226" spans="18:18">
      <c r="R226" s="33"/>
    </row>
    <row r="227" spans="18:18">
      <c r="R227" s="33"/>
    </row>
    <row r="228" spans="18:18">
      <c r="R228" s="33"/>
    </row>
    <row r="229" spans="18:18">
      <c r="R229" s="33"/>
    </row>
    <row r="230" spans="18:18">
      <c r="R230" s="33"/>
    </row>
    <row r="231" spans="18:18">
      <c r="R231" s="33"/>
    </row>
    <row r="232" spans="18:18">
      <c r="R232" s="33"/>
    </row>
    <row r="233" spans="18:18">
      <c r="R233" s="33"/>
    </row>
    <row r="234" spans="18:18">
      <c r="R234" s="33"/>
    </row>
    <row r="235" spans="18:18">
      <c r="R235" s="33"/>
    </row>
    <row r="236" spans="18:18">
      <c r="R236" s="33"/>
    </row>
    <row r="237" spans="18:18">
      <c r="R237" s="33"/>
    </row>
    <row r="238" spans="18:18">
      <c r="R238" s="33"/>
    </row>
    <row r="239" spans="18:18">
      <c r="R239" s="33"/>
    </row>
    <row r="240" spans="18:18">
      <c r="R240" s="33"/>
    </row>
    <row r="241" spans="18:18">
      <c r="R241" s="33"/>
    </row>
    <row r="242" spans="18:18">
      <c r="R242" s="33"/>
    </row>
    <row r="243" spans="18:18">
      <c r="R243" s="33"/>
    </row>
    <row r="244" spans="18:18">
      <c r="R244" s="33"/>
    </row>
    <row r="245" spans="18:18">
      <c r="R245" s="33"/>
    </row>
    <row r="246" spans="18:18">
      <c r="R246" s="33"/>
    </row>
    <row r="247" spans="18:18">
      <c r="R247" s="33"/>
    </row>
    <row r="248" spans="18:18">
      <c r="R248" s="33"/>
    </row>
    <row r="249" spans="18:18">
      <c r="R249" s="33"/>
    </row>
    <row r="250" spans="18:18">
      <c r="R250" s="33"/>
    </row>
    <row r="251" spans="18:18">
      <c r="R251" s="33"/>
    </row>
    <row r="252" spans="18:18">
      <c r="R252" s="33"/>
    </row>
    <row r="253" spans="18:18">
      <c r="R253" s="33"/>
    </row>
    <row r="254" spans="18:18">
      <c r="R254" s="33"/>
    </row>
    <row r="255" spans="18:18">
      <c r="R255" s="33"/>
    </row>
    <row r="256" spans="18:18">
      <c r="R256" s="33"/>
    </row>
    <row r="257" spans="18:18">
      <c r="R257" s="33"/>
    </row>
    <row r="258" spans="18:18">
      <c r="R258" s="33"/>
    </row>
    <row r="259" spans="18:18">
      <c r="R259" s="33"/>
    </row>
    <row r="260" spans="18:18">
      <c r="R260" s="33"/>
    </row>
    <row r="261" spans="18:18">
      <c r="R261" s="33"/>
    </row>
    <row r="262" spans="18:18">
      <c r="R262" s="33"/>
    </row>
    <row r="263" spans="18:18">
      <c r="R263" s="33"/>
    </row>
    <row r="264" spans="18:18">
      <c r="R264" s="33"/>
    </row>
    <row r="265" spans="18:18">
      <c r="R265" s="33"/>
    </row>
    <row r="266" spans="18:18">
      <c r="R266" s="33"/>
    </row>
    <row r="267" spans="18:18">
      <c r="R267" s="33"/>
    </row>
    <row r="268" spans="18:18">
      <c r="R268" s="33"/>
    </row>
    <row r="269" spans="18:18">
      <c r="R269" s="33"/>
    </row>
    <row r="270" spans="18:18">
      <c r="R270" s="33"/>
    </row>
    <row r="271" spans="18:18">
      <c r="R271" s="33"/>
    </row>
    <row r="272" spans="18:18">
      <c r="R272" s="33"/>
    </row>
    <row r="273" spans="18:18">
      <c r="R273" s="33"/>
    </row>
    <row r="274" spans="18:18">
      <c r="R274" s="33"/>
    </row>
    <row r="275" spans="18:18">
      <c r="R275" s="33"/>
    </row>
    <row r="276" spans="18:18">
      <c r="R276" s="33"/>
    </row>
    <row r="277" spans="18:18">
      <c r="R277" s="33"/>
    </row>
    <row r="278" spans="18:18">
      <c r="R278" s="33"/>
    </row>
    <row r="279" spans="18:18">
      <c r="R279" s="33"/>
    </row>
    <row r="280" spans="18:18">
      <c r="R280" s="33"/>
    </row>
    <row r="281" spans="18:18">
      <c r="R281" s="33"/>
    </row>
    <row r="282" spans="18:18">
      <c r="R282" s="33"/>
    </row>
    <row r="283" spans="18:18">
      <c r="R283" s="33"/>
    </row>
    <row r="284" spans="18:18">
      <c r="R284" s="33"/>
    </row>
    <row r="285" spans="18:18">
      <c r="R285" s="33"/>
    </row>
    <row r="286" spans="18:18">
      <c r="R286" s="33"/>
    </row>
    <row r="287" spans="18:18">
      <c r="R287" s="33"/>
    </row>
    <row r="288" spans="18:18">
      <c r="R288" s="33"/>
    </row>
    <row r="289" spans="18:18">
      <c r="R289" s="33"/>
    </row>
    <row r="290" spans="18:18">
      <c r="R290" s="33"/>
    </row>
    <row r="291" spans="18:18">
      <c r="R291" s="33"/>
    </row>
    <row r="292" spans="18:18">
      <c r="R292" s="33"/>
    </row>
    <row r="293" spans="18:18">
      <c r="R293" s="33"/>
    </row>
    <row r="294" spans="18:18">
      <c r="R294" s="33"/>
    </row>
    <row r="295" spans="18:18">
      <c r="R295" s="33"/>
    </row>
    <row r="296" spans="18:18">
      <c r="R296" s="33"/>
    </row>
    <row r="297" spans="18:18">
      <c r="R297" s="33"/>
    </row>
    <row r="298" spans="18:18">
      <c r="R298" s="33"/>
    </row>
    <row r="299" spans="18:18">
      <c r="R299" s="33"/>
    </row>
    <row r="300" spans="18:18">
      <c r="R300" s="33"/>
    </row>
    <row r="301" spans="18:18">
      <c r="R301" s="33"/>
    </row>
    <row r="302" spans="18:18">
      <c r="R302" s="33"/>
    </row>
    <row r="303" spans="18:18">
      <c r="R303" s="33"/>
    </row>
    <row r="304" spans="18:18">
      <c r="R304" s="33"/>
    </row>
    <row r="305" spans="18:18">
      <c r="R305" s="33"/>
    </row>
    <row r="306" spans="18:18">
      <c r="R306" s="33"/>
    </row>
    <row r="307" spans="18:18">
      <c r="R307" s="33"/>
    </row>
    <row r="308" spans="18:18">
      <c r="R308" s="33"/>
    </row>
    <row r="309" spans="18:18">
      <c r="R309" s="33"/>
    </row>
    <row r="310" spans="18:18">
      <c r="R310" s="33"/>
    </row>
    <row r="311" spans="18:18">
      <c r="R311" s="33"/>
    </row>
    <row r="312" spans="18:18">
      <c r="R312" s="33"/>
    </row>
    <row r="313" spans="18:18">
      <c r="R313" s="33"/>
    </row>
    <row r="314" spans="18:18">
      <c r="R314" s="33"/>
    </row>
    <row r="315" spans="18:18">
      <c r="R315" s="33"/>
    </row>
    <row r="316" spans="18:18">
      <c r="R316" s="33"/>
    </row>
    <row r="317" spans="18:18">
      <c r="R317" s="33"/>
    </row>
    <row r="318" spans="18:18">
      <c r="R318" s="33"/>
    </row>
    <row r="319" spans="18:18">
      <c r="R319" s="33"/>
    </row>
    <row r="320" spans="18:18">
      <c r="R320" s="33"/>
    </row>
    <row r="321" spans="18:18">
      <c r="R321" s="33"/>
    </row>
    <row r="322" spans="18:18">
      <c r="R322" s="33"/>
    </row>
    <row r="323" spans="18:18">
      <c r="R323" s="33"/>
    </row>
    <row r="324" spans="18:18">
      <c r="R324" s="33"/>
    </row>
    <row r="325" spans="18:18">
      <c r="R325" s="33"/>
    </row>
    <row r="326" spans="18:18">
      <c r="R326" s="33"/>
    </row>
    <row r="327" spans="18:18">
      <c r="R327" s="33"/>
    </row>
    <row r="328" spans="18:18">
      <c r="R328" s="33"/>
    </row>
    <row r="329" spans="18:18">
      <c r="R329" s="33"/>
    </row>
    <row r="330" spans="18:18">
      <c r="R330" s="33"/>
    </row>
    <row r="331" spans="18:18">
      <c r="R331" s="33"/>
    </row>
    <row r="332" spans="18:18">
      <c r="R332" s="33"/>
    </row>
    <row r="333" spans="18:18">
      <c r="R333" s="33"/>
    </row>
    <row r="334" spans="18:18">
      <c r="R334" s="33"/>
    </row>
    <row r="335" spans="18:18">
      <c r="R335" s="33"/>
    </row>
    <row r="336" spans="18:18">
      <c r="R336" s="33"/>
    </row>
    <row r="337" spans="18:18">
      <c r="R337" s="33"/>
    </row>
    <row r="338" spans="18:18">
      <c r="R338" s="33"/>
    </row>
    <row r="339" spans="18:18">
      <c r="R339" s="33"/>
    </row>
    <row r="340" spans="18:18">
      <c r="R340" s="33"/>
    </row>
    <row r="341" spans="18:18">
      <c r="R341" s="33"/>
    </row>
    <row r="342" spans="18:18">
      <c r="R342" s="33"/>
    </row>
    <row r="343" spans="18:18">
      <c r="R343" s="33"/>
    </row>
    <row r="344" spans="18:18">
      <c r="R344" s="33"/>
    </row>
    <row r="345" spans="18:18">
      <c r="R345" s="33"/>
    </row>
    <row r="346" spans="18:18">
      <c r="R346" s="33"/>
    </row>
    <row r="347" spans="18:18">
      <c r="R347" s="33"/>
    </row>
    <row r="348" spans="18:18">
      <c r="R348" s="33"/>
    </row>
    <row r="349" spans="18:18">
      <c r="R349" s="33"/>
    </row>
    <row r="350" spans="18:18">
      <c r="R350" s="33"/>
    </row>
    <row r="351" spans="18:18">
      <c r="R351" s="33"/>
    </row>
    <row r="352" spans="18:18">
      <c r="R352" s="33"/>
    </row>
    <row r="353" spans="18:18">
      <c r="R353" s="33"/>
    </row>
    <row r="354" spans="18:18">
      <c r="R354" s="33"/>
    </row>
    <row r="355" spans="18:18">
      <c r="R355" s="33"/>
    </row>
    <row r="356" spans="18:18">
      <c r="R356" s="33"/>
    </row>
    <row r="357" spans="18:18">
      <c r="R357" s="33"/>
    </row>
    <row r="358" spans="18:18">
      <c r="R358" s="33"/>
    </row>
    <row r="359" spans="18:18">
      <c r="R359" s="33"/>
    </row>
    <row r="360" spans="18:18">
      <c r="R360" s="33"/>
    </row>
    <row r="361" spans="18:18">
      <c r="R361" s="33"/>
    </row>
    <row r="362" spans="18:18">
      <c r="R362" s="33"/>
    </row>
    <row r="363" spans="18:18">
      <c r="R363" s="33"/>
    </row>
    <row r="364" spans="18:18">
      <c r="R364" s="33"/>
    </row>
    <row r="365" spans="18:18">
      <c r="R365" s="33"/>
    </row>
    <row r="366" spans="18:18">
      <c r="R366" s="33"/>
    </row>
    <row r="367" spans="18:18">
      <c r="R367" s="33"/>
    </row>
    <row r="368" spans="18:18">
      <c r="R368" s="33"/>
    </row>
    <row r="369" spans="18:18">
      <c r="R369" s="33"/>
    </row>
    <row r="370" spans="18:18">
      <c r="R370" s="33"/>
    </row>
    <row r="371" spans="18:18">
      <c r="R371" s="33"/>
    </row>
    <row r="372" spans="18:18">
      <c r="R372" s="33"/>
    </row>
    <row r="373" spans="18:18">
      <c r="R373" s="33"/>
    </row>
    <row r="374" spans="18:18">
      <c r="R374" s="33"/>
    </row>
    <row r="375" spans="18:18">
      <c r="R375" s="33"/>
    </row>
    <row r="376" spans="18:18">
      <c r="R376" s="33"/>
    </row>
    <row r="377" spans="18:18">
      <c r="R377" s="33"/>
    </row>
    <row r="378" spans="18:18">
      <c r="R378" s="33"/>
    </row>
    <row r="379" spans="18:18">
      <c r="R379" s="33"/>
    </row>
    <row r="380" spans="18:18">
      <c r="R380" s="33"/>
    </row>
    <row r="381" spans="18:18">
      <c r="R381" s="33"/>
    </row>
    <row r="382" spans="18:18">
      <c r="R382" s="33"/>
    </row>
    <row r="383" spans="18:18">
      <c r="R383" s="33"/>
    </row>
    <row r="384" spans="18:18">
      <c r="R384" s="33"/>
    </row>
    <row r="385" spans="18:18">
      <c r="R385" s="33"/>
    </row>
    <row r="386" spans="18:18">
      <c r="R386" s="33"/>
    </row>
    <row r="387" spans="18:18">
      <c r="R387" s="33"/>
    </row>
    <row r="388" spans="18:18">
      <c r="R388" s="33"/>
    </row>
    <row r="389" spans="18:18">
      <c r="R389" s="33"/>
    </row>
    <row r="390" spans="18:18">
      <c r="R390" s="33"/>
    </row>
    <row r="391" spans="18:18">
      <c r="R391" s="33"/>
    </row>
    <row r="392" spans="18:18">
      <c r="R392" s="33"/>
    </row>
    <row r="393" spans="18:18">
      <c r="R393" s="33"/>
    </row>
    <row r="394" spans="18:18">
      <c r="R394" s="33"/>
    </row>
    <row r="395" spans="18:18">
      <c r="R395" s="33"/>
    </row>
    <row r="396" spans="18:18">
      <c r="R396" s="33"/>
    </row>
    <row r="397" spans="18:18">
      <c r="R397" s="33"/>
    </row>
    <row r="398" spans="18:18">
      <c r="R398" s="33"/>
    </row>
    <row r="399" spans="18:18">
      <c r="R399" s="33"/>
    </row>
    <row r="400" spans="18:18">
      <c r="R400" s="33"/>
    </row>
    <row r="401" spans="18:18">
      <c r="R401" s="33"/>
    </row>
    <row r="402" spans="18:18">
      <c r="R402" s="33"/>
    </row>
    <row r="403" spans="18:18">
      <c r="R403" s="33"/>
    </row>
    <row r="404" spans="18:18">
      <c r="R404" s="33"/>
    </row>
    <row r="405" spans="18:18">
      <c r="R405" s="33"/>
    </row>
    <row r="406" spans="18:18">
      <c r="R406" s="33"/>
    </row>
    <row r="407" spans="18:18">
      <c r="R407" s="33"/>
    </row>
    <row r="408" spans="18:18">
      <c r="R408" s="33"/>
    </row>
    <row r="409" spans="18:18">
      <c r="R409" s="33"/>
    </row>
    <row r="410" spans="18:18">
      <c r="R410" s="33"/>
    </row>
    <row r="411" spans="18:18">
      <c r="R411" s="33"/>
    </row>
    <row r="412" spans="18:18">
      <c r="R412" s="33"/>
    </row>
    <row r="413" spans="18:18">
      <c r="R413" s="33"/>
    </row>
    <row r="414" spans="18:18">
      <c r="R414" s="33"/>
    </row>
    <row r="415" spans="18:18">
      <c r="R415" s="33"/>
    </row>
    <row r="416" spans="18:18">
      <c r="R416" s="33"/>
    </row>
    <row r="417" spans="18:18">
      <c r="R417" s="33"/>
    </row>
    <row r="418" spans="18:18">
      <c r="R418" s="33"/>
    </row>
    <row r="419" spans="18:18">
      <c r="R419" s="33"/>
    </row>
    <row r="420" spans="18:18">
      <c r="R420" s="33"/>
    </row>
    <row r="421" spans="18:18">
      <c r="R421" s="33"/>
    </row>
    <row r="422" spans="18:18">
      <c r="R422" s="33"/>
    </row>
    <row r="423" spans="18:18">
      <c r="R423" s="33"/>
    </row>
    <row r="424" spans="18:18">
      <c r="R424" s="33"/>
    </row>
    <row r="425" spans="18:18">
      <c r="R425" s="33"/>
    </row>
    <row r="426" spans="18:18">
      <c r="R426" s="33"/>
    </row>
    <row r="427" spans="18:18">
      <c r="R427" s="33"/>
    </row>
    <row r="428" spans="18:18">
      <c r="R428" s="33"/>
    </row>
    <row r="429" spans="18:18">
      <c r="R429" s="33"/>
    </row>
    <row r="430" spans="18:18">
      <c r="R430" s="33"/>
    </row>
    <row r="431" spans="18:18">
      <c r="R431" s="33"/>
    </row>
    <row r="432" spans="18:18">
      <c r="R432" s="33"/>
    </row>
    <row r="433" spans="18:18">
      <c r="R433" s="33"/>
    </row>
    <row r="434" spans="18:18">
      <c r="R434" s="33"/>
    </row>
    <row r="435" spans="18:18">
      <c r="R435" s="33"/>
    </row>
    <row r="436" spans="18:18">
      <c r="R436" s="33"/>
    </row>
    <row r="437" spans="18:18">
      <c r="R437" s="33"/>
    </row>
    <row r="438" spans="18:18">
      <c r="R438" s="33"/>
    </row>
    <row r="439" spans="18:18">
      <c r="R439" s="33"/>
    </row>
    <row r="440" spans="18:18">
      <c r="R440" s="33"/>
    </row>
    <row r="441" spans="18:18">
      <c r="R441" s="33"/>
    </row>
    <row r="442" spans="18:18">
      <c r="R442" s="33"/>
    </row>
    <row r="443" spans="18:18">
      <c r="R443" s="33"/>
    </row>
    <row r="444" spans="18:18">
      <c r="R444" s="33"/>
    </row>
    <row r="445" spans="18:18">
      <c r="R445" s="33"/>
    </row>
    <row r="446" spans="18:18">
      <c r="R446" s="33"/>
    </row>
    <row r="447" spans="18:18">
      <c r="R447" s="33"/>
    </row>
    <row r="448" spans="18:18">
      <c r="R448" s="33"/>
    </row>
    <row r="449" spans="18:18">
      <c r="R449" s="33"/>
    </row>
    <row r="450" spans="18:18">
      <c r="R450" s="33"/>
    </row>
    <row r="451" spans="18:18">
      <c r="R451" s="33"/>
    </row>
    <row r="452" spans="18:18">
      <c r="R452" s="33"/>
    </row>
    <row r="453" spans="18:18">
      <c r="R453" s="33"/>
    </row>
    <row r="454" spans="18:18">
      <c r="R454" s="33"/>
    </row>
    <row r="455" spans="18:18">
      <c r="R455" s="33"/>
    </row>
    <row r="456" spans="18:18">
      <c r="R456" s="33"/>
    </row>
    <row r="457" spans="18:18">
      <c r="R457" s="33"/>
    </row>
    <row r="458" spans="18:18">
      <c r="R458" s="33"/>
    </row>
    <row r="459" spans="18:18">
      <c r="R459" s="33"/>
    </row>
    <row r="460" spans="18:18">
      <c r="R460" s="33"/>
    </row>
    <row r="461" spans="18:18">
      <c r="R461" s="33"/>
    </row>
    <row r="462" spans="18:18">
      <c r="R462" s="33"/>
    </row>
    <row r="463" spans="18:18">
      <c r="R463" s="33"/>
    </row>
    <row r="464" spans="18:18">
      <c r="R464" s="33"/>
    </row>
    <row r="465" spans="18:18">
      <c r="R465" s="33"/>
    </row>
    <row r="466" spans="18:18">
      <c r="R466" s="33"/>
    </row>
    <row r="467" spans="18:18">
      <c r="R467" s="33"/>
    </row>
    <row r="468" spans="18:18">
      <c r="R468" s="33"/>
    </row>
    <row r="469" spans="18:18">
      <c r="R469" s="33"/>
    </row>
    <row r="470" spans="18:18">
      <c r="R470" s="33"/>
    </row>
    <row r="471" spans="18:18">
      <c r="R471" s="33"/>
    </row>
    <row r="472" spans="18:18">
      <c r="R472" s="33"/>
    </row>
    <row r="473" spans="18:18">
      <c r="R473" s="33"/>
    </row>
    <row r="474" spans="18:18">
      <c r="R474" s="33"/>
    </row>
    <row r="475" spans="18:18">
      <c r="R475" s="33"/>
    </row>
    <row r="476" spans="18:18">
      <c r="R476" s="33"/>
    </row>
    <row r="477" spans="18:18">
      <c r="R477" s="33"/>
    </row>
    <row r="478" spans="18:18">
      <c r="R478" s="33"/>
    </row>
    <row r="479" spans="18:18">
      <c r="R479" s="33"/>
    </row>
    <row r="480" spans="18:18">
      <c r="R480" s="33"/>
    </row>
    <row r="481" spans="18:18">
      <c r="R481" s="33"/>
    </row>
    <row r="482" spans="18:18">
      <c r="R482" s="33"/>
    </row>
    <row r="483" spans="18:18">
      <c r="R483" s="33"/>
    </row>
    <row r="484" spans="18:18">
      <c r="R484" s="33"/>
    </row>
    <row r="485" spans="18:18">
      <c r="R485" s="33"/>
    </row>
    <row r="486" spans="18:18">
      <c r="R486" s="33"/>
    </row>
    <row r="487" spans="18:18">
      <c r="R487" s="33"/>
    </row>
    <row r="488" spans="18:18">
      <c r="R488" s="33"/>
    </row>
    <row r="489" spans="18:18">
      <c r="R489" s="33"/>
    </row>
    <row r="490" spans="18:18">
      <c r="R490" s="33"/>
    </row>
    <row r="491" spans="18:18">
      <c r="R491" s="33"/>
    </row>
    <row r="492" spans="18:18">
      <c r="R492" s="33"/>
    </row>
    <row r="493" spans="18:18">
      <c r="R493" s="33"/>
    </row>
    <row r="494" spans="18:18">
      <c r="R494" s="33"/>
    </row>
    <row r="495" spans="18:18">
      <c r="R495" s="33"/>
    </row>
    <row r="496" spans="18:18">
      <c r="R496" s="33"/>
    </row>
    <row r="497" spans="18:18">
      <c r="R497" s="33"/>
    </row>
    <row r="498" spans="18:18">
      <c r="R498" s="33"/>
    </row>
    <row r="499" spans="18:18">
      <c r="R499" s="33"/>
    </row>
    <row r="500" spans="18:18">
      <c r="R500" s="33"/>
    </row>
    <row r="501" spans="18:18">
      <c r="R501" s="33"/>
    </row>
    <row r="502" spans="18:18">
      <c r="R502" s="33"/>
    </row>
    <row r="503" spans="18:18">
      <c r="R503" s="33"/>
    </row>
    <row r="504" spans="18:18">
      <c r="R504" s="33"/>
    </row>
    <row r="505" spans="18:18">
      <c r="R505" s="33"/>
    </row>
    <row r="506" spans="18:18">
      <c r="R506" s="33"/>
    </row>
    <row r="507" spans="18:18">
      <c r="R507" s="33"/>
    </row>
    <row r="508" spans="18:18">
      <c r="R508" s="33"/>
    </row>
    <row r="509" spans="18:18">
      <c r="R509" s="33"/>
    </row>
    <row r="510" spans="18:18">
      <c r="R510" s="33"/>
    </row>
    <row r="511" spans="18:18">
      <c r="R511" s="33"/>
    </row>
    <row r="512" spans="18:18">
      <c r="R512" s="33"/>
    </row>
    <row r="513" spans="18:18">
      <c r="R513" s="33"/>
    </row>
    <row r="514" spans="18:18">
      <c r="R514" s="33"/>
    </row>
    <row r="515" spans="18:18">
      <c r="R515" s="33"/>
    </row>
  </sheetData>
  <sortState ref="A2:AZ112">
    <sortCondition ref="C1"/>
  </sortState>
  <conditionalFormatting sqref="G2:I44 G46:I66">
    <cfRule type="containsText" dxfId="41" priority="79" operator="containsText" text="Enth">
      <formula>NOT(ISERROR(SEARCH("Enth",G2)))</formula>
    </cfRule>
    <cfRule type="containsText" dxfId="40" priority="81" operator="containsText" text="Nein">
      <formula>NOT(ISERROR(SEARCH("Nein",G2)))</formula>
    </cfRule>
    <cfRule type="containsText" dxfId="39" priority="82" operator="containsText" text="Ja">
      <formula>NOT(ISERROR(SEARCH("Ja",G2)))</formula>
    </cfRule>
  </conditionalFormatting>
  <conditionalFormatting sqref="J4:O4 J46:O46 J2:N3 J13:O13 J5:N12 J23:O23 J14:N22 J30:O30 J24:N29 J43:O44 J31:N42 J47:N66">
    <cfRule type="containsText" dxfId="38" priority="40" operator="containsText" text="Enth">
      <formula>NOT(ISERROR(SEARCH("Enth",J2)))</formula>
    </cfRule>
    <cfRule type="containsText" dxfId="37" priority="41" operator="containsText" text="Nein">
      <formula>NOT(ISERROR(SEARCH("Nein",J2)))</formula>
    </cfRule>
    <cfRule type="containsText" dxfId="36" priority="42" operator="containsText" text="Ja">
      <formula>NOT(ISERROR(SEARCH("Ja",J2)))</formula>
    </cfRule>
  </conditionalFormatting>
  <conditionalFormatting sqref="P2:Q44 P46:Q66">
    <cfRule type="containsText" dxfId="35" priority="34" operator="containsText" text="Enth">
      <formula>NOT(ISERROR(SEARCH("Enth",P2)))</formula>
    </cfRule>
    <cfRule type="containsText" dxfId="34" priority="35" operator="containsText" text="Nein">
      <formula>NOT(ISERROR(SEARCH("Nein",P2)))</formula>
    </cfRule>
    <cfRule type="containsText" dxfId="33" priority="36" operator="containsText" text="Ja">
      <formula>NOT(ISERROR(SEARCH("Ja",P2)))</formula>
    </cfRule>
  </conditionalFormatting>
  <conditionalFormatting sqref="O2:O3">
    <cfRule type="containsText" dxfId="32" priority="31" operator="containsText" text="Enth">
      <formula>NOT(ISERROR(SEARCH("Enth",O2)))</formula>
    </cfRule>
    <cfRule type="containsText" dxfId="31" priority="32" operator="containsText" text="Nein">
      <formula>NOT(ISERROR(SEARCH("Nein",O2)))</formula>
    </cfRule>
    <cfRule type="containsText" dxfId="30" priority="33" operator="containsText" text="Ja">
      <formula>NOT(ISERROR(SEARCH("Ja",O2)))</formula>
    </cfRule>
  </conditionalFormatting>
  <conditionalFormatting sqref="O5:O12">
    <cfRule type="containsText" dxfId="29" priority="28" operator="containsText" text="Enth">
      <formula>NOT(ISERROR(SEARCH("Enth",O5)))</formula>
    </cfRule>
    <cfRule type="containsText" dxfId="28" priority="29" operator="containsText" text="Nein">
      <formula>NOT(ISERROR(SEARCH("Nein",O5)))</formula>
    </cfRule>
    <cfRule type="containsText" dxfId="27" priority="30" operator="containsText" text="Ja">
      <formula>NOT(ISERROR(SEARCH("Ja",O5)))</formula>
    </cfRule>
  </conditionalFormatting>
  <conditionalFormatting sqref="O14:O22">
    <cfRule type="containsText" dxfId="26" priority="25" operator="containsText" text="Enth">
      <formula>NOT(ISERROR(SEARCH("Enth",O14)))</formula>
    </cfRule>
    <cfRule type="containsText" dxfId="25" priority="26" operator="containsText" text="Nein">
      <formula>NOT(ISERROR(SEARCH("Nein",O14)))</formula>
    </cfRule>
    <cfRule type="containsText" dxfId="24" priority="27" operator="containsText" text="Ja">
      <formula>NOT(ISERROR(SEARCH("Ja",O14)))</formula>
    </cfRule>
  </conditionalFormatting>
  <conditionalFormatting sqref="O24:O29">
    <cfRule type="containsText" dxfId="23" priority="22" operator="containsText" text="Enth">
      <formula>NOT(ISERROR(SEARCH("Enth",O24)))</formula>
    </cfRule>
    <cfRule type="containsText" dxfId="22" priority="23" operator="containsText" text="Nein">
      <formula>NOT(ISERROR(SEARCH("Nein",O24)))</formula>
    </cfRule>
    <cfRule type="containsText" dxfId="21" priority="24" operator="containsText" text="Ja">
      <formula>NOT(ISERROR(SEARCH("Ja",O24)))</formula>
    </cfRule>
  </conditionalFormatting>
  <conditionalFormatting sqref="O31:O42">
    <cfRule type="containsText" dxfId="20" priority="19" operator="containsText" text="Enth">
      <formula>NOT(ISERROR(SEARCH("Enth",O31)))</formula>
    </cfRule>
    <cfRule type="containsText" dxfId="19" priority="20" operator="containsText" text="Nein">
      <formula>NOT(ISERROR(SEARCH("Nein",O31)))</formula>
    </cfRule>
    <cfRule type="containsText" dxfId="18" priority="21" operator="containsText" text="Ja">
      <formula>NOT(ISERROR(SEARCH("Ja",O31)))</formula>
    </cfRule>
  </conditionalFormatting>
  <conditionalFormatting sqref="O47 O49:O62">
    <cfRule type="containsText" dxfId="14" priority="13" operator="containsText" text="Enth">
      <formula>NOT(ISERROR(SEARCH("Enth",O47)))</formula>
    </cfRule>
    <cfRule type="containsText" dxfId="13" priority="14" operator="containsText" text="Nein">
      <formula>NOT(ISERROR(SEARCH("Nein",O47)))</formula>
    </cfRule>
    <cfRule type="containsText" dxfId="12" priority="15" operator="containsText" text="Ja">
      <formula>NOT(ISERROR(SEARCH("Ja",O47)))</formula>
    </cfRule>
  </conditionalFormatting>
  <conditionalFormatting sqref="O63:O66">
    <cfRule type="containsText" dxfId="8" priority="7" operator="containsText" text="Enth">
      <formula>NOT(ISERROR(SEARCH("Enth",O63)))</formula>
    </cfRule>
    <cfRule type="containsText" dxfId="7" priority="8" operator="containsText" text="Nein">
      <formula>NOT(ISERROR(SEARCH("Nein",O63)))</formula>
    </cfRule>
    <cfRule type="containsText" dxfId="6" priority="9" operator="containsText" text="Ja">
      <formula>NOT(ISERROR(SEARCH("Ja",O63)))</formula>
    </cfRule>
  </conditionalFormatting>
  <conditionalFormatting sqref="O48">
    <cfRule type="containsText" dxfId="2" priority="1" operator="containsText" text="Enth">
      <formula>NOT(ISERROR(SEARCH("Enth",O48)))</formula>
    </cfRule>
    <cfRule type="containsText" dxfId="1" priority="2" operator="containsText" text="Nein">
      <formula>NOT(ISERROR(SEARCH("Nein",O48)))</formula>
    </cfRule>
    <cfRule type="containsText" dxfId="0" priority="3" operator="containsText" text="Ja">
      <formula>NOT(ISERROR(SEARCH("Ja",O48)))</formula>
    </cfRule>
  </conditionalFormatting>
  <pageMargins left="0.31496062992125984" right="0.31496062992125984" top="0.82677165354330717" bottom="0.31496062992125984" header="0.31496062992125984" footer="0.15748031496062992"/>
  <pageSetup paperSize="9" scale="59" fitToHeight="0" pageOrder="overThenDown" orientation="landscape" r:id="rId1"/>
  <headerFooter>
    <oddHeader>&amp;L&amp;G&amp;C&amp;"Arial,Fett"&amp;16Definitiver Report&amp;R&amp;"Arial,Fett"&amp;16Kantonsratssitzung vom 04.07.2022, Vormittag</oddHeader>
  </headerFooter>
  <rowBreaks count="6" manualBreakCount="6">
    <brk id="44" max="16383" man="1"/>
    <brk id="68" max="16383" man="1"/>
    <brk id="127" max="16383" man="1"/>
    <brk id="182" max="16383" man="1"/>
    <brk id="231" max="16383" man="1"/>
    <brk id="283" max="16383" man="1"/>
  </rowBreaks>
  <colBreaks count="1" manualBreakCount="1">
    <brk id="1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2022-07-06T06:29:33Z</cp:lastPrinted>
  <dcterms:created xsi:type="dcterms:W3CDTF">2013-10-23T08:03:36Z</dcterms:created>
  <dcterms:modified xsi:type="dcterms:W3CDTF">2022-07-06T06:42:12Z</dcterms:modified>
</cp:coreProperties>
</file>