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3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F64" i="1"/>
  <c r="G64" i="1"/>
  <c r="H64" i="1"/>
  <c r="I64" i="1"/>
  <c r="J64" i="1"/>
  <c r="F65" i="1"/>
  <c r="G65" i="1"/>
  <c r="H65" i="1"/>
  <c r="I65" i="1"/>
  <c r="J65" i="1"/>
  <c r="F66" i="1"/>
  <c r="G66" i="1"/>
  <c r="H66" i="1"/>
  <c r="I66" i="1"/>
  <c r="J66" i="1"/>
  <c r="H67" i="1" l="1"/>
  <c r="J67" i="1"/>
  <c r="G67" i="1"/>
  <c r="I67" i="1"/>
  <c r="F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<sst xmlns="http://schemas.openxmlformats.org/spreadsheetml/2006/main" count="721" uniqueCount="195">
  <si>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</si>
  <si>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</si>
  <si>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</si>
  <si>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</si>
  <si>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</si>
  <si>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</si>
  <si>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</si>
  <si>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</si>
  <si>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</si>
  <si>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</si>
  <si>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</si>
  <si>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</si>
  <si>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</si>
  <si>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</si>
  <si>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</si>
  <si>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</si>
  <si>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</si>
  <si>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</si>
  <si>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</si>
  <si>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</si>
  <si>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</si>
  <si>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</si>
  <si>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</si>
  <si>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</si>
  <si>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</si>
  <si>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</si>
  <si>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</si>
  <si>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</si>
  <si>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</si>
  <si>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</si>
  <si>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</si>
  <si>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</si>
  <si>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</si>
  <si>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</si>
  <si>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</si>
  <si>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</si>
  <si>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</si>
  <si>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</si>
  <si>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</si>
  <si>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</si>
  <si>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</si>
  <si>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</si>
  <si>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</si>
  <si>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</si>
  <si>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</si>
  <si>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</si>
  <si>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</si>
  <si>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</si>
  <si>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</si>
  <si>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</si>
  <si>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</si>
  <si>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</si>
  <si>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</si>
  <si>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</si>
  <si>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</si>
  <si>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</si>
  <si>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</si>
  <si>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</si>
  <si>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</si>
  <si>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</si>
  <si>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</si>
  <si>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</si>
  <si>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</si>
  <si>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</si>
  <si>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</si>
  <si>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</si>
  <si>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</si>
  <si>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</si>
  <si>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</si>
  <si>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</si>
  <si>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</si>
  <si>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</si>
  <si>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</si>
  <si>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</si>
  <si>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</si>
  <si>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</si>
  <si>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</si>
  <si>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</si>
  <si>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</si>
  <si>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</si>
  <si>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</si>
  <si>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</si>
  <si>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</si>
  <si>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</si>
  <si>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</si>
  <si>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</si>
  <si>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</si>
  <si>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</si>
  <si>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</si>
  <si>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</si>
  <si>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</si>
  <si>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</si>
  <si>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</si>
  <si>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</si>
  <si>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</si>
  <si>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</si>
  <si>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</si>
  <si>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</si>
  <si>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</si>
  <si>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</si>
  <si>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</si>
  <si>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</si>
  <si>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</si>
  <si>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</si>
  <si>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</si>
  <si>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</si>
  <si>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</si>
  <si>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</si>
  <si>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</si>
  <si>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</si>
  <si>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</si>
  <si>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</si>
  <si>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</si>
  <si>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</si>
  <si>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</si>
  <si>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</si>
  <si>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</si>
  <si>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</si>
  <si>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</si>
  <si>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</si>
  <si>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</si>
  <si>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</si>
  <si>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</si>
  <si>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</si>
  <si>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</si>
  <si>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</si>
  <si>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</si>
  <si>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</si>
  <si>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</si>
  <si>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</si>
  <si>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</si>
  <si>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</si>
  <si>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</si>
  <si>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</si>
  <si>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</si>
  <si>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</si>
  <si>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</si>
  <si>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</si>
  <si>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</si>
  <si>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</si>
  <si>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</si>
  <si>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</si>
  <si>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</si>
  <si>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</si>
  <si>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</si>
  <si>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</si>
  <si>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</si>
  <si>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</si>
  <si>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</si>
  <si>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</si>
  <si>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</si>
  <si>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</si>
  <si>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</si>
  <si>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</si>
  <si>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</si>
  <si>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</si>
  <si>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Anpassung</t>
  </si>
  <si>
    <t xml:space="preserve">vom 27. Februar 2023 mit dem Titel «Rückbau ist Raubbau» auf Pos. 5 </t>
  </si>
  <si>
    <t>Ja bedeutet</t>
  </si>
  <si>
    <t>Nein bedeutet</t>
  </si>
  <si>
    <t xml:space="preserve">  Abschreibung</t>
  </si>
  <si>
    <t xml:space="preserve">  Fristverlängerung</t>
  </si>
  <si>
    <t xml:space="preserve">Antrag </t>
  </si>
  <si>
    <t>Linda De Ventura</t>
  </si>
  <si>
    <t>Antrag</t>
  </si>
  <si>
    <t>GPK</t>
  </si>
  <si>
    <t xml:space="preserve">  Fristverlängerung bis 31.12.23</t>
  </si>
  <si>
    <t xml:space="preserve">  Fristverlängerung bis 31.12.24</t>
  </si>
  <si>
    <t xml:space="preserve">Die GPK beantragt, die von der Regierung beantragte Fristverlängerung für </t>
  </si>
  <si>
    <t xml:space="preserve">das Postulat  Nr. 2019/8/15 von Katrin Huber/Raphaël Rohner/Rainer Schmidig </t>
  </si>
  <si>
    <t xml:space="preserve">Erich Schudel beantragt für das Postulat Nr. 2021/9 von Erich Schudel vom </t>
  </si>
  <si>
    <t xml:space="preserve">vom 14. Januar 2019 mit dem Titel «Änderung Kantonales Justizgesetz (SHR 173.200); </t>
  </si>
  <si>
    <t xml:space="preserve">Vorschusspflicht in zivilrechtlichen Verfahren», erheblich erklärt am 3. Juni 2019, eine </t>
  </si>
  <si>
    <t xml:space="preserve">Fristverlängerung bis zum 31.12.2023 </t>
  </si>
  <si>
    <t xml:space="preserve">vom 17. Juni/8.  November 2019 mit dem Titel «Konkurrenzfähige und angemessene </t>
  </si>
  <si>
    <t xml:space="preserve">Besoldung», erheblich erklärt am 29. Juni 2020, auf den 31.12.2023 zu verkürzen. </t>
  </si>
  <si>
    <t>Erich Schudel</t>
  </si>
  <si>
    <t xml:space="preserve">Postulat Nr. 2023/3 von Iren Eichenberger vom 27. Februar 2023 mit dem Titel </t>
  </si>
  <si>
    <t>«Rückbau ist Raubbau»</t>
  </si>
  <si>
    <t>Erheblichkeitserklärung</t>
  </si>
  <si>
    <t>Die Abstimmungen 2 - 4 beziehen sich auf folgendes Geschäft: Bericht und Antrag des Regierungsrats</t>
  </si>
  <si>
    <t xml:space="preserve">Ordnungsantrag </t>
  </si>
  <si>
    <t>Patrick Portmann</t>
  </si>
  <si>
    <t>Antrag Patrick Portmann</t>
  </si>
  <si>
    <t xml:space="preserve">Schlussvotum von Maurus Pfalzgraf zulassen </t>
  </si>
  <si>
    <t xml:space="preserve">  Sitzung wird beendet</t>
  </si>
  <si>
    <t xml:space="preserve">Iren Eichenberger beantragt, das Postulat Nr. 2023/3 von Iren Eichenberger </t>
  </si>
  <si>
    <t xml:space="preserve">vom 14. Februar 2023 betreffend Bereinigung der Sammlung der Motionen und Postulate </t>
  </si>
  <si>
    <t xml:space="preserve">Linda De Ventura beantragt für die Motion Nr. 2019/1 von alt Kantonsrat Jürg Tanner </t>
  </si>
  <si>
    <t>Traktandenliste</t>
  </si>
  <si>
    <t>der Traktandenliste zu setzten</t>
  </si>
  <si>
    <t>1. November 2021 mit dem Titel «Erhaltung des Busdepots Schleitheim aus</t>
  </si>
  <si>
    <t>eine Fristverlängerung bis zum 31.12.2023</t>
  </si>
  <si>
    <t xml:space="preserve">ökologischen und ökonomischen Gründen», erheblich erklärt am 28. Februar 2022, </t>
  </si>
  <si>
    <t xml:space="preserve">  Schlussvotum zulassen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</si>
</sst>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4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6" borderId="0" xfId="0" applyFont="1" applyFill="1"/>
    <xf numFmtId="0" fontId="2" fillId="6" borderId="0" xfId="0" applyFont="1" applyFill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509"/>
  <sheetViews>
    <sheetView tabSelected="1" view="pageLayout" topLeftCell="A86" zoomScaleNormal="85" workbookViewId="0">
      <selection activeCell="G114" sqref="G114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9" width="12.5703125" style="4"/>
    <col min="10" max="10" width="11.5703125" style="4" customWidth="1"/>
    <col min="11" max="11" width="14.42578125" style="4" customWidth="1"/>
    <col min="12" max="12" width="14.5703125" style="4" customWidth="1"/>
    <col min="13" max="13" width="14" style="4" customWidth="1"/>
    <col min="14" max="16384" width="12.5703125" style="4"/>
  </cols>
  <sheetData>
    <row r="1" spans="1:10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139</v>
      </c>
      <c r="G1" s="3" t="s">
        <v>140</v>
      </c>
      <c r="H1" s="3" t="s">
        <v>141</v>
      </c>
      <c r="I1" s="3" t="s">
        <v>142</v>
      </c>
      <c r="J1" s="3" t="s">
        <v>143</v>
      </c>
    </row>
    <row r="2" spans="1:10" ht="17.45" customHeight="1">
      <c r="A2" s="7" t="s">
        <v>77</v>
      </c>
      <c r="B2" s="7" t="s">
        <v>78</v>
      </c>
      <c r="C2" s="5" t="s">
        <v>27</v>
      </c>
      <c r="D2" s="5" t="s">
        <v>4</v>
      </c>
      <c r="E2" s="6" t="s">
        <v>25</v>
      </c>
      <c r="F2" s="6" t="s">
        <v>24</v>
      </c>
      <c r="G2" s="6" t="s">
        <v>24</v>
      </c>
      <c r="H2" s="6" t="s">
        <v>25</v>
      </c>
      <c r="I2" s="6" t="s">
        <v>25</v>
      </c>
      <c r="J2" s="6" t="s">
        <v>25</v>
      </c>
    </row>
    <row r="3" spans="1:10" ht="17.45" customHeight="1">
      <c r="A3" s="7" t="s">
        <v>96</v>
      </c>
      <c r="B3" s="7" t="s">
        <v>95</v>
      </c>
      <c r="C3" s="5" t="s">
        <v>31</v>
      </c>
      <c r="D3" s="5" t="s">
        <v>15</v>
      </c>
      <c r="E3" s="6" t="s">
        <v>25</v>
      </c>
      <c r="F3" s="6" t="s">
        <v>24</v>
      </c>
      <c r="G3" s="6" t="s">
        <v>24</v>
      </c>
      <c r="H3" s="6" t="s">
        <v>24</v>
      </c>
      <c r="I3" s="6" t="s">
        <v>25</v>
      </c>
      <c r="J3" s="6" t="s">
        <v>24</v>
      </c>
    </row>
    <row r="4" spans="1:10" ht="17.45" customHeight="1">
      <c r="A4" s="23" t="s">
        <v>107</v>
      </c>
      <c r="B4" s="23" t="s">
        <v>108</v>
      </c>
      <c r="C4" s="24" t="s">
        <v>31</v>
      </c>
      <c r="D4" s="24" t="s">
        <v>15</v>
      </c>
      <c r="E4" s="6" t="s">
        <v>145</v>
      </c>
      <c r="F4" s="6" t="s">
        <v>145</v>
      </c>
      <c r="G4" s="6" t="s">
        <v>145</v>
      </c>
      <c r="H4" s="6" t="s">
        <v>145</v>
      </c>
      <c r="I4" s="6" t="s">
        <v>145</v>
      </c>
      <c r="J4" s="6" t="s">
        <v>145</v>
      </c>
    </row>
    <row r="5" spans="1:10" ht="17.45" customHeight="1">
      <c r="A5" s="7" t="s">
        <v>65</v>
      </c>
      <c r="B5" s="7" t="s">
        <v>66</v>
      </c>
      <c r="C5" s="5" t="s">
        <v>2</v>
      </c>
      <c r="D5" s="5" t="s">
        <v>2</v>
      </c>
      <c r="E5" s="6" t="s">
        <v>145</v>
      </c>
      <c r="F5" s="6" t="s">
        <v>145</v>
      </c>
      <c r="G5" s="6" t="s">
        <v>145</v>
      </c>
      <c r="H5" s="6" t="s">
        <v>145</v>
      </c>
      <c r="I5" s="6" t="s">
        <v>145</v>
      </c>
      <c r="J5" s="6" t="s">
        <v>145</v>
      </c>
    </row>
    <row r="6" spans="1:10" ht="17.45" customHeight="1">
      <c r="A6" s="9" t="s">
        <v>117</v>
      </c>
      <c r="B6" s="9" t="s">
        <v>118</v>
      </c>
      <c r="C6" s="10" t="s">
        <v>27</v>
      </c>
      <c r="D6" s="10" t="s">
        <v>4</v>
      </c>
      <c r="E6" s="11" t="s">
        <v>24</v>
      </c>
      <c r="F6" s="11" t="s">
        <v>24</v>
      </c>
      <c r="G6" s="11" t="s">
        <v>24</v>
      </c>
      <c r="H6" s="11" t="s">
        <v>25</v>
      </c>
      <c r="I6" s="11" t="s">
        <v>25</v>
      </c>
      <c r="J6" s="11" t="s">
        <v>25</v>
      </c>
    </row>
    <row r="7" spans="1:10" ht="17.45" customHeight="1">
      <c r="A7" s="7" t="s">
        <v>131</v>
      </c>
      <c r="B7" s="7" t="s">
        <v>132</v>
      </c>
      <c r="C7" s="5" t="s">
        <v>121</v>
      </c>
      <c r="D7" s="5" t="s">
        <v>3</v>
      </c>
      <c r="E7" s="6" t="s">
        <v>25</v>
      </c>
      <c r="F7" s="6" t="s">
        <v>24</v>
      </c>
      <c r="G7" s="6" t="s">
        <v>24</v>
      </c>
      <c r="H7" s="6" t="s">
        <v>24</v>
      </c>
      <c r="I7" s="6" t="s">
        <v>25</v>
      </c>
      <c r="J7" s="6" t="s">
        <v>24</v>
      </c>
    </row>
    <row r="8" spans="1:10" ht="17.45" customHeight="1">
      <c r="A8" s="23" t="s">
        <v>93</v>
      </c>
      <c r="B8" s="7" t="s">
        <v>94</v>
      </c>
      <c r="C8" s="5" t="s">
        <v>31</v>
      </c>
      <c r="D8" s="5" t="s">
        <v>15</v>
      </c>
      <c r="E8" s="6" t="s">
        <v>24</v>
      </c>
      <c r="F8" s="6" t="s">
        <v>24</v>
      </c>
      <c r="G8" s="6" t="s">
        <v>24</v>
      </c>
      <c r="H8" s="6" t="s">
        <v>24</v>
      </c>
      <c r="I8" s="6" t="s">
        <v>25</v>
      </c>
      <c r="J8" s="6" t="s">
        <v>24</v>
      </c>
    </row>
    <row r="9" spans="1:10" ht="17.45" customHeight="1">
      <c r="A9" s="7" t="s">
        <v>38</v>
      </c>
      <c r="B9" s="7" t="s">
        <v>9</v>
      </c>
      <c r="C9" s="5" t="s">
        <v>126</v>
      </c>
      <c r="D9" s="5" t="s">
        <v>130</v>
      </c>
      <c r="E9" s="6" t="s">
        <v>25</v>
      </c>
      <c r="F9" s="6" t="s">
        <v>25</v>
      </c>
      <c r="G9" s="6" t="s">
        <v>24</v>
      </c>
      <c r="H9" s="6" t="s">
        <v>24</v>
      </c>
      <c r="I9" s="6" t="s">
        <v>24</v>
      </c>
      <c r="J9" s="6" t="s">
        <v>24</v>
      </c>
    </row>
    <row r="10" spans="1:10" ht="17.45" customHeight="1">
      <c r="A10" s="7" t="s">
        <v>136</v>
      </c>
      <c r="B10" s="7" t="s">
        <v>137</v>
      </c>
      <c r="C10" s="5" t="s">
        <v>2</v>
      </c>
      <c r="D10" s="5" t="s">
        <v>2</v>
      </c>
      <c r="E10" s="6" t="s">
        <v>25</v>
      </c>
      <c r="F10" s="6" t="s">
        <v>25</v>
      </c>
      <c r="G10" s="6" t="s">
        <v>24</v>
      </c>
      <c r="H10" s="6" t="s">
        <v>24</v>
      </c>
      <c r="I10" s="6" t="s">
        <v>25</v>
      </c>
      <c r="J10" s="6" t="s">
        <v>24</v>
      </c>
    </row>
    <row r="11" spans="1:10" ht="17.45" customHeight="1">
      <c r="A11" s="7" t="s">
        <v>67</v>
      </c>
      <c r="B11" s="7" t="s">
        <v>68</v>
      </c>
      <c r="C11" s="5" t="s">
        <v>121</v>
      </c>
      <c r="D11" s="5" t="s">
        <v>122</v>
      </c>
      <c r="E11" s="6" t="s">
        <v>25</v>
      </c>
      <c r="F11" s="6" t="s">
        <v>24</v>
      </c>
      <c r="G11" s="6" t="s">
        <v>24</v>
      </c>
      <c r="H11" s="6" t="s">
        <v>24</v>
      </c>
      <c r="I11" s="6" t="s">
        <v>25</v>
      </c>
      <c r="J11" s="6" t="s">
        <v>25</v>
      </c>
    </row>
    <row r="12" spans="1:10" ht="17.45" customHeight="1">
      <c r="A12" s="7" t="s">
        <v>100</v>
      </c>
      <c r="B12" s="7" t="s">
        <v>41</v>
      </c>
      <c r="C12" s="5" t="s">
        <v>121</v>
      </c>
      <c r="D12" s="5" t="s">
        <v>122</v>
      </c>
      <c r="E12" s="6" t="s">
        <v>25</v>
      </c>
      <c r="F12" s="6" t="s">
        <v>24</v>
      </c>
      <c r="G12" s="6" t="s">
        <v>24</v>
      </c>
      <c r="H12" s="6" t="s">
        <v>24</v>
      </c>
      <c r="I12" s="6" t="s">
        <v>25</v>
      </c>
      <c r="J12" s="6" t="s">
        <v>25</v>
      </c>
    </row>
    <row r="13" spans="1:10" ht="17.45" customHeight="1">
      <c r="A13" s="7" t="s">
        <v>115</v>
      </c>
      <c r="B13" s="7" t="s">
        <v>116</v>
      </c>
      <c r="C13" s="5" t="s">
        <v>126</v>
      </c>
      <c r="D13" s="5" t="s">
        <v>92</v>
      </c>
      <c r="E13" s="6" t="s">
        <v>25</v>
      </c>
      <c r="F13" s="6" t="s">
        <v>25</v>
      </c>
      <c r="G13" s="6" t="s">
        <v>25</v>
      </c>
      <c r="H13" s="6" t="s">
        <v>25</v>
      </c>
      <c r="I13" s="6" t="s">
        <v>24</v>
      </c>
      <c r="J13" s="6" t="s">
        <v>24</v>
      </c>
    </row>
    <row r="14" spans="1:10" ht="17.45" customHeight="1">
      <c r="A14" s="7" t="s">
        <v>128</v>
      </c>
      <c r="B14" s="7" t="s">
        <v>129</v>
      </c>
      <c r="C14" s="5" t="s">
        <v>2</v>
      </c>
      <c r="D14" s="5" t="s">
        <v>2</v>
      </c>
      <c r="E14" s="6" t="s">
        <v>145</v>
      </c>
      <c r="F14" s="6" t="s">
        <v>25</v>
      </c>
      <c r="G14" s="6" t="s">
        <v>24</v>
      </c>
      <c r="H14" s="6" t="s">
        <v>24</v>
      </c>
      <c r="I14" s="6" t="s">
        <v>144</v>
      </c>
      <c r="J14" s="6" t="s">
        <v>24</v>
      </c>
    </row>
    <row r="15" spans="1:10" ht="17.45" customHeight="1">
      <c r="A15" s="7" t="s">
        <v>45</v>
      </c>
      <c r="B15" s="7" t="s">
        <v>46</v>
      </c>
      <c r="C15" s="5" t="s">
        <v>27</v>
      </c>
      <c r="D15" s="5" t="s">
        <v>82</v>
      </c>
      <c r="E15" s="6" t="s">
        <v>24</v>
      </c>
      <c r="F15" s="6" t="s">
        <v>24</v>
      </c>
      <c r="G15" s="6" t="s">
        <v>24</v>
      </c>
      <c r="H15" s="6" t="s">
        <v>25</v>
      </c>
      <c r="I15" s="6" t="s">
        <v>25</v>
      </c>
      <c r="J15" s="6" t="s">
        <v>25</v>
      </c>
    </row>
    <row r="16" spans="1:10" ht="17.45" customHeight="1">
      <c r="A16" s="9" t="s">
        <v>56</v>
      </c>
      <c r="B16" s="9" t="s">
        <v>57</v>
      </c>
      <c r="C16" s="10" t="s">
        <v>121</v>
      </c>
      <c r="D16" s="10" t="s">
        <v>3</v>
      </c>
      <c r="E16" s="6" t="s">
        <v>25</v>
      </c>
      <c r="F16" s="6" t="s">
        <v>24</v>
      </c>
      <c r="G16" s="6" t="s">
        <v>24</v>
      </c>
      <c r="H16" s="6" t="s">
        <v>24</v>
      </c>
      <c r="I16" s="6" t="s">
        <v>25</v>
      </c>
      <c r="J16" s="6" t="s">
        <v>25</v>
      </c>
    </row>
    <row r="17" spans="1:10" ht="17.45" customHeight="1">
      <c r="A17" s="7" t="s">
        <v>53</v>
      </c>
      <c r="B17" s="7" t="s">
        <v>14</v>
      </c>
      <c r="C17" s="5" t="s">
        <v>27</v>
      </c>
      <c r="D17" s="5" t="s">
        <v>4</v>
      </c>
      <c r="E17" s="11" t="s">
        <v>144</v>
      </c>
      <c r="F17" s="11" t="s">
        <v>24</v>
      </c>
      <c r="G17" s="11" t="s">
        <v>24</v>
      </c>
      <c r="H17" s="11" t="s">
        <v>144</v>
      </c>
      <c r="I17" s="11" t="s">
        <v>25</v>
      </c>
      <c r="J17" s="11" t="s">
        <v>25</v>
      </c>
    </row>
    <row r="18" spans="1:10" ht="17.45" customHeight="1">
      <c r="A18" s="7" t="s">
        <v>49</v>
      </c>
      <c r="B18" s="7" t="s">
        <v>50</v>
      </c>
      <c r="C18" s="5" t="s">
        <v>27</v>
      </c>
      <c r="D18" s="5" t="s">
        <v>4</v>
      </c>
      <c r="E18" s="6" t="s">
        <v>145</v>
      </c>
      <c r="F18" s="6" t="s">
        <v>24</v>
      </c>
      <c r="G18" s="6" t="s">
        <v>24</v>
      </c>
      <c r="H18" s="6" t="s">
        <v>24</v>
      </c>
      <c r="I18" s="6" t="s">
        <v>25</v>
      </c>
      <c r="J18" s="6" t="s">
        <v>25</v>
      </c>
    </row>
    <row r="19" spans="1:10" ht="17.45" customHeight="1">
      <c r="A19" s="15" t="s">
        <v>101</v>
      </c>
      <c r="B19" s="15" t="s">
        <v>102</v>
      </c>
      <c r="C19" s="14" t="s">
        <v>2</v>
      </c>
      <c r="D19" s="14" t="s">
        <v>2</v>
      </c>
      <c r="E19" s="6" t="s">
        <v>25</v>
      </c>
      <c r="F19" s="6" t="s">
        <v>25</v>
      </c>
      <c r="G19" s="6" t="s">
        <v>24</v>
      </c>
      <c r="H19" s="6" t="s">
        <v>25</v>
      </c>
      <c r="I19" s="6" t="s">
        <v>24</v>
      </c>
      <c r="J19" s="6" t="s">
        <v>24</v>
      </c>
    </row>
    <row r="20" spans="1:10" ht="17.45" customHeight="1">
      <c r="A20" s="7" t="s">
        <v>60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25</v>
      </c>
      <c r="G20" s="6" t="s">
        <v>24</v>
      </c>
      <c r="H20" s="6" t="s">
        <v>25</v>
      </c>
      <c r="I20" s="6" t="s">
        <v>144</v>
      </c>
      <c r="J20" s="6" t="s">
        <v>24</v>
      </c>
    </row>
    <row r="21" spans="1:10" ht="17.45" customHeight="1">
      <c r="A21" s="7" t="s">
        <v>75</v>
      </c>
      <c r="B21" s="7" t="s">
        <v>76</v>
      </c>
      <c r="C21" s="5" t="s">
        <v>27</v>
      </c>
      <c r="D21" s="5" t="s">
        <v>4</v>
      </c>
      <c r="E21" s="6" t="s">
        <v>25</v>
      </c>
      <c r="F21" s="6" t="s">
        <v>24</v>
      </c>
      <c r="G21" s="6" t="s">
        <v>24</v>
      </c>
      <c r="H21" s="6" t="s">
        <v>25</v>
      </c>
      <c r="I21" s="6" t="s">
        <v>25</v>
      </c>
      <c r="J21" s="6" t="s">
        <v>25</v>
      </c>
    </row>
    <row r="22" spans="1:10" ht="17.45" customHeight="1">
      <c r="A22" s="7" t="s">
        <v>85</v>
      </c>
      <c r="B22" s="7" t="s">
        <v>86</v>
      </c>
      <c r="C22" s="5" t="s">
        <v>2</v>
      </c>
      <c r="D22" s="5" t="s">
        <v>2</v>
      </c>
      <c r="E22" s="6" t="s">
        <v>25</v>
      </c>
      <c r="F22" s="6" t="s">
        <v>25</v>
      </c>
      <c r="G22" s="6" t="s">
        <v>24</v>
      </c>
      <c r="H22" s="6" t="s">
        <v>24</v>
      </c>
      <c r="I22" s="6" t="s">
        <v>24</v>
      </c>
      <c r="J22" s="6" t="s">
        <v>24</v>
      </c>
    </row>
    <row r="23" spans="1:10" ht="17.45" customHeight="1">
      <c r="A23" s="7" t="s">
        <v>54</v>
      </c>
      <c r="B23" s="7" t="s">
        <v>55</v>
      </c>
      <c r="C23" s="5" t="s">
        <v>121</v>
      </c>
      <c r="D23" s="5" t="s">
        <v>3</v>
      </c>
      <c r="E23" s="6" t="s">
        <v>25</v>
      </c>
      <c r="F23" s="6" t="s">
        <v>24</v>
      </c>
      <c r="G23" s="6" t="s">
        <v>24</v>
      </c>
      <c r="H23" s="6" t="s">
        <v>25</v>
      </c>
      <c r="I23" s="6" t="s">
        <v>25</v>
      </c>
      <c r="J23" s="6" t="s">
        <v>25</v>
      </c>
    </row>
    <row r="24" spans="1:10" ht="17.45" customHeight="1">
      <c r="A24" s="7" t="s">
        <v>40</v>
      </c>
      <c r="B24" s="7" t="s">
        <v>41</v>
      </c>
      <c r="C24" s="5" t="s">
        <v>121</v>
      </c>
      <c r="D24" s="5" t="s">
        <v>3</v>
      </c>
      <c r="E24" s="6" t="s">
        <v>145</v>
      </c>
      <c r="F24" s="6" t="s">
        <v>145</v>
      </c>
      <c r="G24" s="6" t="s">
        <v>145</v>
      </c>
      <c r="H24" s="6" t="s">
        <v>145</v>
      </c>
      <c r="I24" s="6" t="s">
        <v>145</v>
      </c>
      <c r="J24" s="6" t="s">
        <v>145</v>
      </c>
    </row>
    <row r="25" spans="1:10" ht="17.45" customHeight="1">
      <c r="A25" s="7" t="s">
        <v>51</v>
      </c>
      <c r="B25" s="7" t="s">
        <v>52</v>
      </c>
      <c r="C25" s="5" t="s">
        <v>27</v>
      </c>
      <c r="D25" s="5" t="s">
        <v>4</v>
      </c>
      <c r="E25" s="6" t="s">
        <v>24</v>
      </c>
      <c r="F25" s="6" t="s">
        <v>24</v>
      </c>
      <c r="G25" s="6" t="s">
        <v>24</v>
      </c>
      <c r="H25" s="6" t="s">
        <v>25</v>
      </c>
      <c r="I25" s="6" t="s">
        <v>25</v>
      </c>
      <c r="J25" s="6" t="s">
        <v>25</v>
      </c>
    </row>
    <row r="26" spans="1:10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24</v>
      </c>
      <c r="G26" s="6" t="s">
        <v>25</v>
      </c>
      <c r="H26" s="6" t="s">
        <v>25</v>
      </c>
      <c r="I26" s="6" t="s">
        <v>25</v>
      </c>
      <c r="J26" s="6" t="s">
        <v>25</v>
      </c>
    </row>
    <row r="27" spans="1:10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24</v>
      </c>
      <c r="G27" s="11" t="s">
        <v>24</v>
      </c>
      <c r="H27" s="11" t="s">
        <v>25</v>
      </c>
      <c r="I27" s="11" t="s">
        <v>25</v>
      </c>
      <c r="J27" s="11" t="s">
        <v>25</v>
      </c>
    </row>
    <row r="28" spans="1:10" ht="17.45" customHeight="1">
      <c r="A28" s="7" t="s">
        <v>112</v>
      </c>
      <c r="B28" s="7" t="s">
        <v>113</v>
      </c>
      <c r="C28" s="5" t="s">
        <v>2</v>
      </c>
      <c r="D28" s="5" t="s">
        <v>2</v>
      </c>
      <c r="E28" s="6" t="s">
        <v>145</v>
      </c>
      <c r="F28" s="6" t="s">
        <v>145</v>
      </c>
      <c r="G28" s="6" t="s">
        <v>145</v>
      </c>
      <c r="H28" s="6" t="s">
        <v>145</v>
      </c>
      <c r="I28" s="6" t="s">
        <v>145</v>
      </c>
      <c r="J28" s="6" t="s">
        <v>145</v>
      </c>
    </row>
    <row r="29" spans="1:10" ht="17.45" customHeight="1">
      <c r="A29" s="7" t="s">
        <v>133</v>
      </c>
      <c r="B29" s="7" t="s">
        <v>134</v>
      </c>
      <c r="C29" s="5" t="s">
        <v>2</v>
      </c>
      <c r="D29" s="5" t="s">
        <v>2</v>
      </c>
      <c r="E29" s="6" t="s">
        <v>145</v>
      </c>
      <c r="F29" s="6" t="s">
        <v>25</v>
      </c>
      <c r="G29" s="6" t="s">
        <v>24</v>
      </c>
      <c r="H29" s="6" t="s">
        <v>24</v>
      </c>
      <c r="I29" s="6" t="s">
        <v>25</v>
      </c>
      <c r="J29" s="6" t="s">
        <v>24</v>
      </c>
    </row>
    <row r="30" spans="1:10" ht="17.45" customHeight="1">
      <c r="A30" s="7" t="s">
        <v>28</v>
      </c>
      <c r="B30" s="7" t="s">
        <v>29</v>
      </c>
      <c r="C30" s="5" t="s">
        <v>121</v>
      </c>
      <c r="D30" s="5" t="s">
        <v>3</v>
      </c>
      <c r="E30" s="6" t="s">
        <v>25</v>
      </c>
      <c r="F30" s="6" t="s">
        <v>24</v>
      </c>
      <c r="G30" s="6" t="s">
        <v>24</v>
      </c>
      <c r="H30" s="6" t="s">
        <v>24</v>
      </c>
      <c r="I30" s="6" t="s">
        <v>25</v>
      </c>
      <c r="J30" s="6" t="s">
        <v>145</v>
      </c>
    </row>
    <row r="31" spans="1:10" ht="17.45" customHeight="1">
      <c r="A31" s="7" t="s">
        <v>127</v>
      </c>
      <c r="B31" s="7" t="s">
        <v>120</v>
      </c>
      <c r="C31" s="5" t="s">
        <v>126</v>
      </c>
      <c r="D31" s="5" t="s">
        <v>123</v>
      </c>
      <c r="E31" s="6" t="s">
        <v>25</v>
      </c>
      <c r="F31" s="6" t="s">
        <v>25</v>
      </c>
      <c r="G31" s="6" t="s">
        <v>24</v>
      </c>
      <c r="H31" s="6" t="s">
        <v>24</v>
      </c>
      <c r="I31" s="6" t="s">
        <v>24</v>
      </c>
      <c r="J31" s="6" t="s">
        <v>24</v>
      </c>
    </row>
    <row r="32" spans="1:10" ht="17.45" customHeight="1">
      <c r="A32" s="7" t="s">
        <v>138</v>
      </c>
      <c r="B32" s="7" t="s">
        <v>135</v>
      </c>
      <c r="C32" s="5" t="s">
        <v>2</v>
      </c>
      <c r="D32" s="5" t="s">
        <v>2</v>
      </c>
      <c r="E32" s="6" t="s">
        <v>25</v>
      </c>
      <c r="F32" s="6" t="s">
        <v>25</v>
      </c>
      <c r="G32" s="6" t="s">
        <v>24</v>
      </c>
      <c r="H32" s="6" t="s">
        <v>25</v>
      </c>
      <c r="I32" s="6" t="s">
        <v>144</v>
      </c>
      <c r="J32" s="6" t="s">
        <v>24</v>
      </c>
    </row>
    <row r="33" spans="1:10" ht="17.45" customHeight="1">
      <c r="A33" s="7" t="s">
        <v>89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25</v>
      </c>
      <c r="G33" s="6" t="s">
        <v>24</v>
      </c>
      <c r="H33" s="6" t="s">
        <v>24</v>
      </c>
      <c r="I33" s="6" t="s">
        <v>25</v>
      </c>
      <c r="J33" s="6" t="s">
        <v>24</v>
      </c>
    </row>
    <row r="34" spans="1:10" ht="17.45" customHeight="1">
      <c r="A34" s="7" t="s">
        <v>103</v>
      </c>
      <c r="B34" s="7" t="s">
        <v>104</v>
      </c>
      <c r="C34" s="5" t="s">
        <v>121</v>
      </c>
      <c r="D34" s="5" t="s">
        <v>3</v>
      </c>
      <c r="E34" s="6" t="s">
        <v>24</v>
      </c>
      <c r="F34" s="6" t="s">
        <v>24</v>
      </c>
      <c r="G34" s="6" t="s">
        <v>24</v>
      </c>
      <c r="H34" s="6" t="s">
        <v>24</v>
      </c>
      <c r="I34" s="6" t="s">
        <v>25</v>
      </c>
      <c r="J34" s="6" t="s">
        <v>24</v>
      </c>
    </row>
    <row r="35" spans="1:10" ht="17.45" customHeight="1">
      <c r="A35" s="7" t="s">
        <v>36</v>
      </c>
      <c r="B35" s="7" t="s">
        <v>37</v>
      </c>
      <c r="C35" s="5" t="s">
        <v>126</v>
      </c>
      <c r="D35" s="5" t="s">
        <v>92</v>
      </c>
      <c r="E35" s="6" t="s">
        <v>25</v>
      </c>
      <c r="F35" s="6" t="s">
        <v>25</v>
      </c>
      <c r="G35" s="6" t="s">
        <v>24</v>
      </c>
      <c r="H35" s="6" t="s">
        <v>24</v>
      </c>
      <c r="I35" s="6" t="s">
        <v>24</v>
      </c>
      <c r="J35" s="6" t="s">
        <v>24</v>
      </c>
    </row>
    <row r="36" spans="1:10" ht="17.45" customHeight="1">
      <c r="A36" s="7" t="s">
        <v>36</v>
      </c>
      <c r="B36" s="7" t="s">
        <v>114</v>
      </c>
      <c r="C36" s="5" t="s">
        <v>27</v>
      </c>
      <c r="D36" s="5" t="s">
        <v>4</v>
      </c>
      <c r="E36" s="6" t="s">
        <v>25</v>
      </c>
      <c r="F36" s="6" t="s">
        <v>24</v>
      </c>
      <c r="G36" s="6" t="s">
        <v>24</v>
      </c>
      <c r="H36" s="6" t="s">
        <v>25</v>
      </c>
      <c r="I36" s="6" t="s">
        <v>25</v>
      </c>
      <c r="J36" s="6" t="s">
        <v>25</v>
      </c>
    </row>
    <row r="37" spans="1:10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144</v>
      </c>
      <c r="G37" s="11" t="s">
        <v>24</v>
      </c>
      <c r="H37" s="11" t="s">
        <v>25</v>
      </c>
      <c r="I37" s="11" t="s">
        <v>25</v>
      </c>
      <c r="J37" s="11" t="s">
        <v>145</v>
      </c>
    </row>
    <row r="38" spans="1:10" ht="17.45" customHeight="1">
      <c r="A38" s="7" t="s">
        <v>36</v>
      </c>
      <c r="B38" s="7" t="s">
        <v>119</v>
      </c>
      <c r="C38" s="5" t="s">
        <v>2</v>
      </c>
      <c r="D38" s="5" t="s">
        <v>2</v>
      </c>
      <c r="E38" s="6" t="s">
        <v>24</v>
      </c>
      <c r="F38" s="6" t="s">
        <v>25</v>
      </c>
      <c r="G38" s="6" t="s">
        <v>24</v>
      </c>
      <c r="H38" s="6" t="s">
        <v>25</v>
      </c>
      <c r="I38" s="6" t="s">
        <v>25</v>
      </c>
      <c r="J38" s="6" t="s">
        <v>24</v>
      </c>
    </row>
    <row r="39" spans="1:10" ht="17.45" customHeight="1">
      <c r="A39" s="7" t="s">
        <v>109</v>
      </c>
      <c r="B39" s="7" t="s">
        <v>110</v>
      </c>
      <c r="C39" s="5" t="s">
        <v>27</v>
      </c>
      <c r="D39" s="5" t="s">
        <v>4</v>
      </c>
      <c r="E39" s="6" t="s">
        <v>24</v>
      </c>
      <c r="F39" s="6" t="s">
        <v>24</v>
      </c>
      <c r="G39" s="6" t="s">
        <v>24</v>
      </c>
      <c r="H39" s="6" t="s">
        <v>144</v>
      </c>
      <c r="I39" s="6" t="s">
        <v>25</v>
      </c>
      <c r="J39" s="6" t="s">
        <v>25</v>
      </c>
    </row>
    <row r="40" spans="1:10" ht="17.45" customHeight="1">
      <c r="A40" s="7" t="s">
        <v>62</v>
      </c>
      <c r="B40" s="7" t="s">
        <v>48</v>
      </c>
      <c r="C40" s="5" t="s">
        <v>2</v>
      </c>
      <c r="D40" s="5" t="s">
        <v>2</v>
      </c>
      <c r="E40" s="6" t="s">
        <v>145</v>
      </c>
      <c r="F40" s="6" t="s">
        <v>145</v>
      </c>
      <c r="G40" s="6" t="s">
        <v>145</v>
      </c>
      <c r="H40" s="6" t="s">
        <v>145</v>
      </c>
      <c r="I40" s="6" t="s">
        <v>145</v>
      </c>
      <c r="J40" s="6" t="s">
        <v>145</v>
      </c>
    </row>
    <row r="41" spans="1:10" ht="17.45" customHeight="1">
      <c r="A41" s="7" t="s">
        <v>83</v>
      </c>
      <c r="B41" s="7" t="s">
        <v>84</v>
      </c>
      <c r="C41" s="5" t="s">
        <v>2</v>
      </c>
      <c r="D41" s="5" t="s">
        <v>2</v>
      </c>
      <c r="E41" s="6" t="s">
        <v>25</v>
      </c>
      <c r="F41" s="6" t="s">
        <v>25</v>
      </c>
      <c r="G41" s="6" t="s">
        <v>24</v>
      </c>
      <c r="H41" s="6" t="s">
        <v>25</v>
      </c>
      <c r="I41" s="6" t="s">
        <v>24</v>
      </c>
      <c r="J41" s="6" t="s">
        <v>24</v>
      </c>
    </row>
    <row r="42" spans="1:10" ht="17.45" customHeight="1">
      <c r="A42" s="7" t="s">
        <v>88</v>
      </c>
      <c r="B42" s="7" t="s">
        <v>87</v>
      </c>
      <c r="C42" s="5" t="s">
        <v>2</v>
      </c>
      <c r="D42" s="5" t="s">
        <v>2</v>
      </c>
      <c r="E42" s="6" t="s">
        <v>25</v>
      </c>
      <c r="F42" s="6" t="s">
        <v>25</v>
      </c>
      <c r="G42" s="6" t="s">
        <v>24</v>
      </c>
      <c r="H42" s="6" t="s">
        <v>24</v>
      </c>
      <c r="I42" s="6" t="s">
        <v>25</v>
      </c>
      <c r="J42" s="6" t="s">
        <v>24</v>
      </c>
    </row>
    <row r="43" spans="1:10" ht="17.45" customHeight="1">
      <c r="A43" s="7" t="s">
        <v>97</v>
      </c>
      <c r="B43" s="7" t="s">
        <v>98</v>
      </c>
      <c r="C43" s="5" t="s">
        <v>126</v>
      </c>
      <c r="D43" s="5" t="s">
        <v>123</v>
      </c>
      <c r="E43" s="6" t="s">
        <v>25</v>
      </c>
      <c r="F43" s="6" t="s">
        <v>25</v>
      </c>
      <c r="G43" s="6" t="s">
        <v>24</v>
      </c>
      <c r="H43" s="6" t="s">
        <v>24</v>
      </c>
      <c r="I43" s="6" t="s">
        <v>24</v>
      </c>
      <c r="J43" s="6" t="s">
        <v>24</v>
      </c>
    </row>
    <row r="44" spans="1:10" ht="17.45" customHeight="1" thickBot="1">
      <c r="A44" s="7" t="s">
        <v>63</v>
      </c>
      <c r="B44" s="7" t="s">
        <v>64</v>
      </c>
      <c r="C44" s="5" t="s">
        <v>2</v>
      </c>
      <c r="D44" s="5" t="s">
        <v>2</v>
      </c>
      <c r="E44" s="6" t="s">
        <v>25</v>
      </c>
      <c r="F44" s="6" t="s">
        <v>25</v>
      </c>
      <c r="G44" s="6" t="s">
        <v>25</v>
      </c>
      <c r="H44" s="6" t="s">
        <v>24</v>
      </c>
      <c r="I44" s="6" t="s">
        <v>24</v>
      </c>
      <c r="J44" s="6" t="s">
        <v>24</v>
      </c>
    </row>
    <row r="45" spans="1:10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139</v>
      </c>
      <c r="G45" s="3" t="s">
        <v>140</v>
      </c>
      <c r="H45" s="3" t="s">
        <v>141</v>
      </c>
      <c r="I45" s="3" t="s">
        <v>142</v>
      </c>
      <c r="J45" s="3" t="s">
        <v>143</v>
      </c>
    </row>
    <row r="46" spans="1:10" ht="17.45" customHeight="1">
      <c r="A46" s="7" t="s">
        <v>79</v>
      </c>
      <c r="B46" s="7" t="s">
        <v>0</v>
      </c>
      <c r="C46" s="5" t="s">
        <v>27</v>
      </c>
      <c r="D46" s="5" t="s">
        <v>4</v>
      </c>
      <c r="E46" s="6" t="s">
        <v>145</v>
      </c>
      <c r="F46" s="6" t="s">
        <v>145</v>
      </c>
      <c r="G46" s="6" t="s">
        <v>145</v>
      </c>
      <c r="H46" s="6" t="s">
        <v>145</v>
      </c>
      <c r="I46" s="6" t="s">
        <v>145</v>
      </c>
      <c r="J46" s="6" t="s">
        <v>145</v>
      </c>
    </row>
    <row r="47" spans="1:10" ht="17.45" customHeight="1">
      <c r="A47" s="12" t="s">
        <v>58</v>
      </c>
      <c r="B47" s="12" t="s">
        <v>59</v>
      </c>
      <c r="C47" s="8" t="s">
        <v>121</v>
      </c>
      <c r="D47" s="8" t="s">
        <v>3</v>
      </c>
      <c r="E47" s="13" t="s">
        <v>25</v>
      </c>
      <c r="F47" s="13" t="s">
        <v>24</v>
      </c>
      <c r="G47" s="13" t="s">
        <v>24</v>
      </c>
      <c r="H47" s="13" t="s">
        <v>24</v>
      </c>
      <c r="I47" s="13" t="s">
        <v>25</v>
      </c>
      <c r="J47" s="13" t="s">
        <v>25</v>
      </c>
    </row>
    <row r="48" spans="1:10" ht="17.45" customHeight="1">
      <c r="A48" s="12" t="s">
        <v>111</v>
      </c>
      <c r="B48" s="12" t="s">
        <v>99</v>
      </c>
      <c r="C48" s="8" t="s">
        <v>31</v>
      </c>
      <c r="D48" s="8" t="s">
        <v>81</v>
      </c>
      <c r="E48" s="13" t="s">
        <v>25</v>
      </c>
      <c r="F48" s="13" t="s">
        <v>24</v>
      </c>
      <c r="G48" s="13" t="s">
        <v>24</v>
      </c>
      <c r="H48" s="13" t="s">
        <v>24</v>
      </c>
      <c r="I48" s="13" t="s">
        <v>25</v>
      </c>
      <c r="J48" s="13" t="s">
        <v>25</v>
      </c>
    </row>
    <row r="49" spans="1:10" ht="17.45" customHeight="1">
      <c r="A49" s="12" t="s">
        <v>47</v>
      </c>
      <c r="B49" s="12" t="s">
        <v>48</v>
      </c>
      <c r="C49" s="8" t="s">
        <v>27</v>
      </c>
      <c r="D49" s="8" t="s">
        <v>4</v>
      </c>
      <c r="E49" s="13" t="s">
        <v>144</v>
      </c>
      <c r="F49" s="13" t="s">
        <v>24</v>
      </c>
      <c r="G49" s="13" t="s">
        <v>24</v>
      </c>
      <c r="H49" s="13" t="s">
        <v>144</v>
      </c>
      <c r="I49" s="13" t="s">
        <v>25</v>
      </c>
      <c r="J49" s="13" t="s">
        <v>25</v>
      </c>
    </row>
    <row r="50" spans="1:10" ht="17.45" customHeight="1">
      <c r="A50" s="12" t="s">
        <v>90</v>
      </c>
      <c r="B50" s="12" t="s">
        <v>91</v>
      </c>
      <c r="C50" s="8" t="s">
        <v>27</v>
      </c>
      <c r="D50" s="8" t="s">
        <v>4</v>
      </c>
      <c r="E50" s="13" t="s">
        <v>24</v>
      </c>
      <c r="F50" s="13" t="s">
        <v>24</v>
      </c>
      <c r="G50" s="13" t="s">
        <v>24</v>
      </c>
      <c r="H50" s="13" t="s">
        <v>25</v>
      </c>
      <c r="I50" s="13" t="s">
        <v>25</v>
      </c>
      <c r="J50" s="13" t="s">
        <v>25</v>
      </c>
    </row>
    <row r="51" spans="1:10" ht="17.45" customHeight="1">
      <c r="A51" s="12" t="s">
        <v>80</v>
      </c>
      <c r="B51" s="12" t="s">
        <v>11</v>
      </c>
      <c r="C51" s="8" t="s">
        <v>31</v>
      </c>
      <c r="D51" s="8" t="s">
        <v>81</v>
      </c>
      <c r="E51" s="13" t="s">
        <v>25</v>
      </c>
      <c r="F51" s="13" t="s">
        <v>24</v>
      </c>
      <c r="G51" s="13" t="s">
        <v>24</v>
      </c>
      <c r="H51" s="13" t="s">
        <v>24</v>
      </c>
      <c r="I51" s="13" t="s">
        <v>25</v>
      </c>
      <c r="J51" s="13" t="s">
        <v>25</v>
      </c>
    </row>
    <row r="52" spans="1:10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145</v>
      </c>
      <c r="F52" s="13" t="s">
        <v>24</v>
      </c>
      <c r="G52" s="13" t="s">
        <v>24</v>
      </c>
      <c r="H52" s="13" t="s">
        <v>145</v>
      </c>
      <c r="I52" s="13" t="s">
        <v>25</v>
      </c>
      <c r="J52" s="13" t="s">
        <v>144</v>
      </c>
    </row>
    <row r="53" spans="1:10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144</v>
      </c>
      <c r="F53" s="13" t="s">
        <v>24</v>
      </c>
      <c r="G53" s="13" t="s">
        <v>24</v>
      </c>
      <c r="H53" s="13" t="s">
        <v>25</v>
      </c>
      <c r="I53" s="13" t="s">
        <v>25</v>
      </c>
      <c r="J53" s="13" t="s">
        <v>25</v>
      </c>
    </row>
    <row r="54" spans="1:10" ht="17.45" customHeight="1">
      <c r="A54" s="12" t="s">
        <v>124</v>
      </c>
      <c r="B54" s="12" t="s">
        <v>125</v>
      </c>
      <c r="C54" s="8" t="s">
        <v>31</v>
      </c>
      <c r="D54" s="8" t="s">
        <v>15</v>
      </c>
      <c r="E54" s="13" t="s">
        <v>25</v>
      </c>
      <c r="F54" s="13" t="s">
        <v>24</v>
      </c>
      <c r="G54" s="13" t="s">
        <v>24</v>
      </c>
      <c r="H54" s="13" t="s">
        <v>144</v>
      </c>
      <c r="I54" s="13" t="s">
        <v>25</v>
      </c>
      <c r="J54" s="13" t="s">
        <v>24</v>
      </c>
    </row>
    <row r="55" spans="1:10" ht="17.45" customHeight="1">
      <c r="A55" s="22" t="s">
        <v>73</v>
      </c>
      <c r="B55" s="12" t="s">
        <v>74</v>
      </c>
      <c r="C55" s="8" t="s">
        <v>27</v>
      </c>
      <c r="D55" s="8" t="s">
        <v>4</v>
      </c>
      <c r="E55" s="13" t="s">
        <v>25</v>
      </c>
      <c r="F55" s="13" t="s">
        <v>24</v>
      </c>
      <c r="G55" s="13" t="s">
        <v>24</v>
      </c>
      <c r="H55" s="13" t="s">
        <v>25</v>
      </c>
      <c r="I55" s="13" t="s">
        <v>25</v>
      </c>
      <c r="J55" s="13" t="s">
        <v>145</v>
      </c>
    </row>
    <row r="56" spans="1:10" ht="17.45" customHeight="1">
      <c r="A56" s="12" t="s">
        <v>39</v>
      </c>
      <c r="B56" s="12" t="s">
        <v>44</v>
      </c>
      <c r="C56" s="8" t="s">
        <v>27</v>
      </c>
      <c r="D56" s="8" t="s">
        <v>4</v>
      </c>
      <c r="E56" s="13" t="s">
        <v>24</v>
      </c>
      <c r="F56" s="13" t="s">
        <v>24</v>
      </c>
      <c r="G56" s="13" t="s">
        <v>145</v>
      </c>
      <c r="H56" s="13" t="s">
        <v>25</v>
      </c>
      <c r="I56" s="13" t="s">
        <v>25</v>
      </c>
      <c r="J56" s="13" t="s">
        <v>25</v>
      </c>
    </row>
    <row r="57" spans="1:10" ht="17.45" customHeight="1">
      <c r="A57" s="12" t="s">
        <v>105</v>
      </c>
      <c r="B57" s="12" t="s">
        <v>106</v>
      </c>
      <c r="C57" s="8" t="s">
        <v>27</v>
      </c>
      <c r="D57" s="8" t="s">
        <v>32</v>
      </c>
      <c r="E57" s="13" t="s">
        <v>25</v>
      </c>
      <c r="F57" s="13" t="s">
        <v>24</v>
      </c>
      <c r="G57" s="13" t="s">
        <v>24</v>
      </c>
      <c r="H57" s="13" t="s">
        <v>25</v>
      </c>
      <c r="I57" s="13" t="s">
        <v>25</v>
      </c>
      <c r="J57" s="13" t="s">
        <v>25</v>
      </c>
    </row>
    <row r="58" spans="1:10" ht="17.45" customHeight="1">
      <c r="A58" s="12" t="s">
        <v>42</v>
      </c>
      <c r="B58" s="12" t="s">
        <v>43</v>
      </c>
      <c r="C58" s="8" t="s">
        <v>121</v>
      </c>
      <c r="D58" s="8" t="s">
        <v>3</v>
      </c>
      <c r="E58" s="13" t="s">
        <v>25</v>
      </c>
      <c r="F58" s="13" t="s">
        <v>24</v>
      </c>
      <c r="G58" s="13" t="s">
        <v>24</v>
      </c>
      <c r="H58" s="13" t="s">
        <v>24</v>
      </c>
      <c r="I58" s="13" t="s">
        <v>25</v>
      </c>
      <c r="J58" s="13" t="s">
        <v>24</v>
      </c>
    </row>
    <row r="59" spans="1:10" ht="17.45" customHeight="1">
      <c r="A59" s="12" t="s">
        <v>69</v>
      </c>
      <c r="B59" s="12" t="s">
        <v>70</v>
      </c>
      <c r="C59" s="8" t="s">
        <v>27</v>
      </c>
      <c r="D59" s="8" t="s">
        <v>4</v>
      </c>
      <c r="E59" s="13" t="s">
        <v>25</v>
      </c>
      <c r="F59" s="13" t="s">
        <v>24</v>
      </c>
      <c r="G59" s="13" t="s">
        <v>24</v>
      </c>
      <c r="H59" s="13" t="s">
        <v>25</v>
      </c>
      <c r="I59" s="13" t="s">
        <v>25</v>
      </c>
      <c r="J59" s="13" t="s">
        <v>25</v>
      </c>
    </row>
    <row r="60" spans="1:10" ht="17.45" customHeight="1">
      <c r="A60" s="12" t="s">
        <v>8</v>
      </c>
      <c r="B60" s="12" t="s">
        <v>48</v>
      </c>
      <c r="C60" s="8" t="s">
        <v>27</v>
      </c>
      <c r="D60" s="8" t="s">
        <v>4</v>
      </c>
      <c r="E60" s="13" t="s">
        <v>25</v>
      </c>
      <c r="F60" s="13" t="s">
        <v>24</v>
      </c>
      <c r="G60" s="13" t="s">
        <v>24</v>
      </c>
      <c r="H60" s="13" t="s">
        <v>25</v>
      </c>
      <c r="I60" s="13" t="s">
        <v>25</v>
      </c>
      <c r="J60" s="13" t="s">
        <v>25</v>
      </c>
    </row>
    <row r="61" spans="1:10" ht="17.45" customHeight="1">
      <c r="A61" s="12" t="s">
        <v>71</v>
      </c>
      <c r="B61" s="12" t="s">
        <v>72</v>
      </c>
      <c r="C61" s="8" t="s">
        <v>27</v>
      </c>
      <c r="D61" s="8" t="s">
        <v>4</v>
      </c>
      <c r="E61" s="13" t="s">
        <v>145</v>
      </c>
      <c r="F61" s="13" t="s">
        <v>145</v>
      </c>
      <c r="G61" s="13" t="s">
        <v>145</v>
      </c>
      <c r="H61" s="13" t="s">
        <v>145</v>
      </c>
      <c r="I61" s="13" t="s">
        <v>145</v>
      </c>
      <c r="J61" s="13" t="s">
        <v>145</v>
      </c>
    </row>
    <row r="62" spans="1:10" ht="17.45" customHeight="1" thickBot="1">
      <c r="A62" s="12" t="s">
        <v>61</v>
      </c>
      <c r="B62" s="12" t="s">
        <v>16</v>
      </c>
      <c r="C62" s="8" t="s">
        <v>2</v>
      </c>
      <c r="D62" s="8" t="s">
        <v>2</v>
      </c>
      <c r="E62" s="13" t="s">
        <v>145</v>
      </c>
      <c r="F62" s="13" t="s">
        <v>145</v>
      </c>
      <c r="G62" s="13" t="s">
        <v>145</v>
      </c>
      <c r="H62" s="13" t="s">
        <v>145</v>
      </c>
      <c r="I62" s="13" t="s">
        <v>145</v>
      </c>
      <c r="J62" s="13" t="s">
        <v>145</v>
      </c>
    </row>
    <row r="63" spans="1:10" ht="17.45" customHeight="1">
      <c r="A63" s="15"/>
      <c r="B63" s="15"/>
      <c r="C63" s="14"/>
      <c r="D63" s="32" t="s">
        <v>24</v>
      </c>
      <c r="E63" s="33">
        <f t="shared" ref="E63:J63" si="0">COUNTIF(E2:E62,"Ja")</f>
        <v>12</v>
      </c>
      <c r="F63" s="33">
        <f t="shared" si="0"/>
        <v>34</v>
      </c>
      <c r="G63" s="33">
        <f t="shared" si="0"/>
        <v>48</v>
      </c>
      <c r="H63" s="33">
        <f t="shared" si="0"/>
        <v>24</v>
      </c>
      <c r="I63" s="33">
        <f t="shared" si="0"/>
        <v>9</v>
      </c>
      <c r="J63" s="34">
        <f t="shared" si="0"/>
        <v>23</v>
      </c>
    </row>
    <row r="64" spans="1:10" ht="17.45" customHeight="1">
      <c r="A64" s="15"/>
      <c r="B64" s="15"/>
      <c r="C64" s="6"/>
      <c r="D64" s="35" t="s">
        <v>25</v>
      </c>
      <c r="E64" s="16">
        <f t="shared" ref="E64:J64" si="1">COUNTIF(E2:E62,"Nein")</f>
        <v>33</v>
      </c>
      <c r="F64" s="16">
        <f t="shared" si="1"/>
        <v>17</v>
      </c>
      <c r="G64" s="16">
        <f t="shared" si="1"/>
        <v>3</v>
      </c>
      <c r="H64" s="16">
        <f t="shared" si="1"/>
        <v>23</v>
      </c>
      <c r="I64" s="16">
        <f t="shared" si="1"/>
        <v>40</v>
      </c>
      <c r="J64" s="36">
        <f t="shared" si="1"/>
        <v>25</v>
      </c>
    </row>
    <row r="65" spans="1:13" ht="17.45" customHeight="1">
      <c r="A65" s="15"/>
      <c r="B65" s="15"/>
      <c r="C65" s="6"/>
      <c r="D65" s="35" t="s">
        <v>6</v>
      </c>
      <c r="E65" s="18">
        <f t="shared" ref="E65:J65" si="2">COUNTIF(E2:E62,"Enth")</f>
        <v>3</v>
      </c>
      <c r="F65" s="18">
        <f t="shared" si="2"/>
        <v>1</v>
      </c>
      <c r="G65" s="18">
        <f t="shared" si="2"/>
        <v>0</v>
      </c>
      <c r="H65" s="18">
        <f t="shared" si="2"/>
        <v>4</v>
      </c>
      <c r="I65" s="18">
        <f t="shared" si="2"/>
        <v>3</v>
      </c>
      <c r="J65" s="37">
        <f t="shared" si="2"/>
        <v>1</v>
      </c>
    </row>
    <row r="66" spans="1:13" ht="17.45" customHeight="1">
      <c r="A66" s="15"/>
      <c r="B66" s="15"/>
      <c r="C66" s="31" t="s">
        <v>17</v>
      </c>
      <c r="D66" s="35" t="s">
        <v>23</v>
      </c>
      <c r="E66" s="19">
        <f t="shared" ref="E66:J66" si="3">COUNTIF(E2:E62,"V/A/N")</f>
        <v>12</v>
      </c>
      <c r="F66" s="19">
        <f t="shared" si="3"/>
        <v>8</v>
      </c>
      <c r="G66" s="19">
        <f t="shared" si="3"/>
        <v>9</v>
      </c>
      <c r="H66" s="19">
        <f t="shared" si="3"/>
        <v>9</v>
      </c>
      <c r="I66" s="19">
        <f t="shared" si="3"/>
        <v>8</v>
      </c>
      <c r="J66" s="38">
        <f t="shared" si="3"/>
        <v>11</v>
      </c>
    </row>
    <row r="67" spans="1:13" ht="15" customHeight="1" thickBot="1">
      <c r="A67" s="42"/>
      <c r="B67" s="42"/>
      <c r="C67" s="43"/>
      <c r="D67" s="39" t="s">
        <v>5</v>
      </c>
      <c r="E67" s="40">
        <f t="shared" ref="E67:J67" si="4">SUM(E63:E66)</f>
        <v>60</v>
      </c>
      <c r="F67" s="40">
        <f t="shared" si="4"/>
        <v>60</v>
      </c>
      <c r="G67" s="40">
        <f t="shared" si="4"/>
        <v>60</v>
      </c>
      <c r="H67" s="40">
        <f t="shared" si="4"/>
        <v>60</v>
      </c>
      <c r="I67" s="40">
        <f t="shared" si="4"/>
        <v>60</v>
      </c>
      <c r="J67" s="41">
        <f t="shared" si="4"/>
        <v>60</v>
      </c>
    </row>
    <row r="68" spans="1:13" ht="15" customHeight="1"/>
    <row r="69" spans="1:13" ht="15" customHeight="1">
      <c r="B69" s="21"/>
      <c r="E69" s="4"/>
    </row>
    <row r="70" spans="1:13" ht="15">
      <c r="A70" s="21" t="s">
        <v>1</v>
      </c>
      <c r="B70" s="21" t="s">
        <v>146</v>
      </c>
      <c r="C70" s="25"/>
      <c r="D70" s="25"/>
      <c r="E70" s="26"/>
      <c r="F70" s="25"/>
      <c r="G70" s="25"/>
      <c r="H70" s="25" t="s">
        <v>147</v>
      </c>
      <c r="I70" s="25"/>
      <c r="J70" s="25"/>
      <c r="K70" s="25" t="s">
        <v>148</v>
      </c>
      <c r="L70" s="25"/>
      <c r="M70" s="27" t="s">
        <v>149</v>
      </c>
    </row>
    <row r="71" spans="1:13" ht="15">
      <c r="B71" s="21"/>
      <c r="M71" s="28"/>
    </row>
    <row r="72" spans="1:13">
      <c r="A72" s="20" t="s">
        <v>150</v>
      </c>
      <c r="B72" s="20" t="s">
        <v>186</v>
      </c>
      <c r="K72" s="4" t="s">
        <v>24</v>
      </c>
      <c r="M72" s="28">
        <v>12</v>
      </c>
    </row>
    <row r="73" spans="1:13" ht="15">
      <c r="B73" s="20" t="s">
        <v>157</v>
      </c>
      <c r="C73" s="25"/>
      <c r="H73" s="4" t="s">
        <v>156</v>
      </c>
      <c r="K73" s="4" t="s">
        <v>25</v>
      </c>
      <c r="M73" s="28">
        <v>33</v>
      </c>
    </row>
    <row r="74" spans="1:13" ht="15">
      <c r="B74" s="20" t="s">
        <v>190</v>
      </c>
      <c r="C74" s="25"/>
      <c r="H74" s="4" t="s">
        <v>189</v>
      </c>
      <c r="K74" s="4" t="s">
        <v>144</v>
      </c>
      <c r="L74" s="4" t="s">
        <v>6</v>
      </c>
      <c r="M74" s="28">
        <v>3</v>
      </c>
    </row>
    <row r="75" spans="1:13" ht="15">
      <c r="B75" s="21"/>
      <c r="K75" s="4" t="s">
        <v>145</v>
      </c>
      <c r="M75" s="28">
        <v>12</v>
      </c>
    </row>
    <row r="76" spans="1:13" ht="15">
      <c r="B76" s="21"/>
      <c r="K76" s="25" t="s">
        <v>5</v>
      </c>
      <c r="M76" s="27">
        <v>60</v>
      </c>
    </row>
    <row r="77" spans="1:13" ht="15">
      <c r="B77" s="21"/>
      <c r="K77" s="25"/>
      <c r="M77" s="27"/>
    </row>
    <row r="78" spans="1:13" ht="15">
      <c r="B78" s="21" t="s">
        <v>180</v>
      </c>
      <c r="K78" s="25"/>
      <c r="M78" s="27"/>
    </row>
    <row r="79" spans="1:13" ht="15">
      <c r="B79" s="21" t="s">
        <v>187</v>
      </c>
      <c r="K79" s="25"/>
      <c r="M79" s="27"/>
    </row>
    <row r="80" spans="1:13" ht="15">
      <c r="B80" s="21"/>
      <c r="M80" s="28"/>
    </row>
    <row r="81" spans="1:13" ht="15">
      <c r="A81" s="20" t="s">
        <v>151</v>
      </c>
      <c r="B81" s="20" t="s">
        <v>188</v>
      </c>
      <c r="C81" s="25"/>
      <c r="H81" s="4" t="s">
        <v>162</v>
      </c>
      <c r="K81" s="4" t="s">
        <v>24</v>
      </c>
      <c r="M81" s="28">
        <v>34</v>
      </c>
    </row>
    <row r="82" spans="1:13" ht="15">
      <c r="B82" s="20" t="s">
        <v>171</v>
      </c>
      <c r="C82" s="25"/>
      <c r="H82" s="4" t="s">
        <v>163</v>
      </c>
      <c r="K82" s="4" t="s">
        <v>25</v>
      </c>
      <c r="M82" s="28">
        <v>17</v>
      </c>
    </row>
    <row r="83" spans="1:13" ht="15">
      <c r="B83" s="20" t="s">
        <v>172</v>
      </c>
      <c r="C83" s="25"/>
      <c r="K83" s="4" t="s">
        <v>144</v>
      </c>
      <c r="L83" s="4" t="s">
        <v>6</v>
      </c>
      <c r="M83" s="28">
        <v>1</v>
      </c>
    </row>
    <row r="84" spans="1:13">
      <c r="B84" s="20" t="s">
        <v>173</v>
      </c>
      <c r="K84" s="4" t="s">
        <v>145</v>
      </c>
      <c r="M84" s="28">
        <v>8</v>
      </c>
    </row>
    <row r="85" spans="1:13" ht="15">
      <c r="B85" s="21"/>
      <c r="K85" s="25" t="s">
        <v>5</v>
      </c>
      <c r="M85" s="27">
        <v>60</v>
      </c>
    </row>
    <row r="86" spans="1:13" ht="15">
      <c r="B86" s="21"/>
      <c r="K86" s="29" t="s">
        <v>158</v>
      </c>
      <c r="L86" s="29" t="s">
        <v>161</v>
      </c>
      <c r="M86" s="30"/>
    </row>
    <row r="87" spans="1:13" ht="15">
      <c r="B87" s="21"/>
      <c r="K87" s="29" t="s">
        <v>159</v>
      </c>
      <c r="L87" s="29" t="s">
        <v>160</v>
      </c>
      <c r="M87" s="30"/>
    </row>
    <row r="88" spans="1:13" ht="15">
      <c r="B88" s="21"/>
      <c r="M88" s="28"/>
    </row>
    <row r="89" spans="1:13">
      <c r="A89" s="20" t="s">
        <v>152</v>
      </c>
      <c r="B89" s="4" t="s">
        <v>168</v>
      </c>
      <c r="H89" s="4" t="s">
        <v>164</v>
      </c>
      <c r="K89" s="4" t="s">
        <v>24</v>
      </c>
      <c r="M89" s="28">
        <v>48</v>
      </c>
    </row>
    <row r="90" spans="1:13">
      <c r="B90" s="20" t="s">
        <v>169</v>
      </c>
      <c r="H90" s="4" t="s">
        <v>165</v>
      </c>
      <c r="K90" s="4" t="s">
        <v>25</v>
      </c>
      <c r="M90" s="28">
        <v>3</v>
      </c>
    </row>
    <row r="91" spans="1:13">
      <c r="B91" s="20" t="s">
        <v>174</v>
      </c>
      <c r="K91" s="4" t="s">
        <v>144</v>
      </c>
      <c r="L91" s="4" t="s">
        <v>6</v>
      </c>
      <c r="M91" s="28">
        <v>0</v>
      </c>
    </row>
    <row r="92" spans="1:13">
      <c r="B92" s="20" t="s">
        <v>175</v>
      </c>
      <c r="K92" s="4" t="s">
        <v>145</v>
      </c>
      <c r="M92" s="28">
        <v>9</v>
      </c>
    </row>
    <row r="93" spans="1:13" ht="15">
      <c r="K93" s="25" t="s">
        <v>5</v>
      </c>
      <c r="M93" s="27">
        <v>60</v>
      </c>
    </row>
    <row r="94" spans="1:13">
      <c r="K94" s="29" t="s">
        <v>158</v>
      </c>
      <c r="L94" s="29" t="s">
        <v>166</v>
      </c>
      <c r="M94" s="30"/>
    </row>
    <row r="95" spans="1:13">
      <c r="K95" s="29" t="s">
        <v>159</v>
      </c>
      <c r="L95" s="29" t="s">
        <v>167</v>
      </c>
      <c r="M95" s="30"/>
    </row>
    <row r="96" spans="1:13">
      <c r="M96" s="28"/>
    </row>
    <row r="97" spans="1:13" ht="15">
      <c r="A97" s="20" t="s">
        <v>153</v>
      </c>
      <c r="B97" s="20" t="s">
        <v>170</v>
      </c>
      <c r="C97" s="25"/>
      <c r="H97" s="4" t="s">
        <v>164</v>
      </c>
      <c r="K97" s="4" t="s">
        <v>24</v>
      </c>
      <c r="M97" s="28">
        <v>24</v>
      </c>
    </row>
    <row r="98" spans="1:13" ht="15">
      <c r="B98" s="20" t="s">
        <v>191</v>
      </c>
      <c r="C98" s="25"/>
      <c r="H98" s="4" t="s">
        <v>176</v>
      </c>
      <c r="K98" s="4" t="s">
        <v>25</v>
      </c>
      <c r="M98" s="28">
        <v>23</v>
      </c>
    </row>
    <row r="99" spans="1:13" ht="15">
      <c r="B99" s="20" t="s">
        <v>193</v>
      </c>
      <c r="C99" s="25"/>
      <c r="K99" s="4" t="s">
        <v>144</v>
      </c>
      <c r="L99" s="4" t="s">
        <v>6</v>
      </c>
      <c r="M99" s="28">
        <v>4</v>
      </c>
    </row>
    <row r="100" spans="1:13">
      <c r="B100" s="20" t="s">
        <v>192</v>
      </c>
      <c r="K100" s="4" t="s">
        <v>145</v>
      </c>
      <c r="M100" s="28">
        <v>9</v>
      </c>
    </row>
    <row r="101" spans="1:13" ht="15">
      <c r="K101" s="25" t="s">
        <v>5</v>
      </c>
      <c r="M101" s="27">
        <v>60</v>
      </c>
    </row>
    <row r="102" spans="1:13">
      <c r="K102" s="29" t="s">
        <v>158</v>
      </c>
      <c r="L102" s="29" t="s">
        <v>160</v>
      </c>
      <c r="M102" s="30"/>
    </row>
    <row r="103" spans="1:13">
      <c r="K103" s="29" t="s">
        <v>159</v>
      </c>
      <c r="L103" s="29" t="s">
        <v>166</v>
      </c>
      <c r="M103" s="30"/>
    </row>
    <row r="104" spans="1:13">
      <c r="M104" s="28"/>
    </row>
    <row r="105" spans="1:13">
      <c r="A105" s="20" t="s">
        <v>154</v>
      </c>
      <c r="B105" s="20" t="s">
        <v>177</v>
      </c>
      <c r="H105" s="4" t="s">
        <v>179</v>
      </c>
      <c r="K105" s="4" t="s">
        <v>24</v>
      </c>
      <c r="M105" s="28">
        <v>9</v>
      </c>
    </row>
    <row r="106" spans="1:13">
      <c r="B106" s="20" t="s">
        <v>178</v>
      </c>
      <c r="K106" s="4" t="s">
        <v>25</v>
      </c>
      <c r="M106" s="28">
        <v>40</v>
      </c>
    </row>
    <row r="107" spans="1:13">
      <c r="K107" s="4" t="s">
        <v>144</v>
      </c>
      <c r="L107" s="4" t="s">
        <v>6</v>
      </c>
      <c r="M107" s="28">
        <v>3</v>
      </c>
    </row>
    <row r="108" spans="1:13">
      <c r="K108" s="4" t="s">
        <v>145</v>
      </c>
      <c r="M108" s="28">
        <v>8</v>
      </c>
    </row>
    <row r="109" spans="1:13" ht="15">
      <c r="K109" s="25" t="s">
        <v>5</v>
      </c>
      <c r="M109" s="27">
        <v>60</v>
      </c>
    </row>
    <row r="110" spans="1:13">
      <c r="M110" s="28"/>
    </row>
    <row r="111" spans="1:13">
      <c r="A111" s="20" t="s">
        <v>155</v>
      </c>
      <c r="B111" s="20" t="s">
        <v>183</v>
      </c>
      <c r="H111" s="4" t="s">
        <v>181</v>
      </c>
      <c r="K111" s="4" t="s">
        <v>24</v>
      </c>
      <c r="M111" s="28">
        <v>23</v>
      </c>
    </row>
    <row r="112" spans="1:13">
      <c r="B112" s="20" t="s">
        <v>184</v>
      </c>
      <c r="H112" s="4" t="s">
        <v>182</v>
      </c>
      <c r="K112" s="4" t="s">
        <v>25</v>
      </c>
      <c r="M112" s="28">
        <v>25</v>
      </c>
    </row>
    <row r="113" spans="1:13">
      <c r="K113" s="4" t="s">
        <v>144</v>
      </c>
      <c r="L113" s="4" t="s">
        <v>6</v>
      </c>
      <c r="M113" s="28">
        <v>1</v>
      </c>
    </row>
    <row r="114" spans="1:13">
      <c r="K114" s="4" t="s">
        <v>145</v>
      </c>
      <c r="M114" s="28">
        <v>11</v>
      </c>
    </row>
    <row r="115" spans="1:13" ht="15">
      <c r="K115" s="25" t="s">
        <v>5</v>
      </c>
      <c r="M115" s="27">
        <v>60</v>
      </c>
    </row>
    <row r="116" spans="1:13">
      <c r="K116" s="29" t="s">
        <v>158</v>
      </c>
      <c r="L116" s="29" t="s">
        <v>194</v>
      </c>
      <c r="M116" s="30"/>
    </row>
    <row r="117" spans="1:13">
      <c r="K117" s="29" t="s">
        <v>159</v>
      </c>
      <c r="L117" s="29" t="s">
        <v>185</v>
      </c>
      <c r="M117" s="30"/>
    </row>
    <row r="118" spans="1:13">
      <c r="M118" s="28"/>
    </row>
    <row r="119" spans="1:13">
      <c r="M119" s="28"/>
    </row>
    <row r="120" spans="1:13">
      <c r="A120" s="4"/>
      <c r="B120" s="4"/>
      <c r="E120" s="4"/>
      <c r="M120" s="28"/>
    </row>
    <row r="121" spans="1:13">
      <c r="A121" s="4"/>
      <c r="B121" s="4"/>
      <c r="E121" s="4"/>
      <c r="M121" s="28"/>
    </row>
    <row r="122" spans="1:13">
      <c r="A122" s="4"/>
      <c r="B122" s="4"/>
      <c r="E122" s="4"/>
      <c r="M122" s="28"/>
    </row>
    <row r="123" spans="1:13">
      <c r="A123" s="4"/>
      <c r="B123" s="4"/>
      <c r="E123" s="4"/>
      <c r="M123" s="28"/>
    </row>
    <row r="124" spans="1:13">
      <c r="A124" s="4"/>
      <c r="B124" s="4"/>
      <c r="E124" s="4"/>
      <c r="M124" s="28"/>
    </row>
    <row r="125" spans="1:13">
      <c r="A125" s="4"/>
      <c r="B125" s="4"/>
      <c r="E125" s="4"/>
      <c r="M125" s="28"/>
    </row>
    <row r="126" spans="1:13">
      <c r="A126" s="4"/>
      <c r="B126" s="4"/>
      <c r="E126" s="4"/>
      <c r="M126" s="28"/>
    </row>
    <row r="127" spans="1:13">
      <c r="A127" s="4"/>
      <c r="B127" s="4"/>
      <c r="E127" s="4"/>
      <c r="M127" s="28"/>
    </row>
    <row r="128" spans="1:13">
      <c r="A128" s="4"/>
      <c r="B128" s="4"/>
      <c r="E128" s="4"/>
      <c r="M128" s="28"/>
    </row>
    <row r="129" spans="1:13">
      <c r="A129" s="4"/>
      <c r="B129" s="4"/>
      <c r="E129" s="4"/>
      <c r="M129" s="28"/>
    </row>
    <row r="130" spans="1:13">
      <c r="A130" s="4"/>
      <c r="B130" s="4"/>
      <c r="E130" s="4"/>
      <c r="M130" s="28"/>
    </row>
    <row r="131" spans="1:13">
      <c r="A131" s="4"/>
      <c r="B131" s="4"/>
      <c r="E131" s="4"/>
      <c r="M131" s="28"/>
    </row>
    <row r="132" spans="1:13">
      <c r="A132" s="4"/>
      <c r="B132" s="4"/>
      <c r="E132" s="4"/>
      <c r="M132" s="28"/>
    </row>
    <row r="133" spans="1:13">
      <c r="A133" s="4"/>
      <c r="B133" s="4"/>
      <c r="E133" s="4"/>
      <c r="M133" s="28"/>
    </row>
    <row r="134" spans="1:13">
      <c r="A134" s="4"/>
      <c r="B134" s="4"/>
      <c r="E134" s="4"/>
      <c r="M134" s="28"/>
    </row>
    <row r="135" spans="1:13">
      <c r="A135" s="4"/>
      <c r="B135" s="4"/>
      <c r="E135" s="4"/>
      <c r="M135" s="28"/>
    </row>
    <row r="136" spans="1:13">
      <c r="A136" s="4"/>
      <c r="B136" s="4"/>
      <c r="E136" s="4"/>
      <c r="M136" s="28"/>
    </row>
    <row r="137" spans="1:13">
      <c r="A137" s="4"/>
      <c r="B137" s="4"/>
      <c r="E137" s="4"/>
      <c r="M137" s="28"/>
    </row>
    <row r="138" spans="1:13">
      <c r="A138" s="4"/>
      <c r="B138" s="4"/>
      <c r="E138" s="4"/>
      <c r="M138" s="28"/>
    </row>
    <row r="139" spans="1:13">
      <c r="A139" s="4"/>
      <c r="B139" s="4"/>
      <c r="E139" s="4"/>
      <c r="M139" s="28"/>
    </row>
    <row r="140" spans="1:13">
      <c r="A140" s="4"/>
      <c r="B140" s="4"/>
      <c r="E140" s="4"/>
      <c r="M140" s="28"/>
    </row>
    <row r="141" spans="1:13">
      <c r="A141" s="4"/>
      <c r="B141" s="4"/>
      <c r="E141" s="4"/>
      <c r="M141" s="28"/>
    </row>
    <row r="142" spans="1:13">
      <c r="A142" s="4"/>
      <c r="B142" s="4"/>
      <c r="E142" s="4"/>
      <c r="M142" s="28"/>
    </row>
    <row r="143" spans="1:13">
      <c r="A143" s="4"/>
      <c r="B143" s="4"/>
      <c r="E143" s="4"/>
      <c r="M143" s="28"/>
    </row>
    <row r="144" spans="1:13">
      <c r="A144" s="4"/>
      <c r="B144" s="4"/>
      <c r="E144" s="4"/>
      <c r="M144" s="28"/>
    </row>
    <row r="145" spans="1:13">
      <c r="A145" s="4"/>
      <c r="B145" s="4"/>
      <c r="E145" s="4"/>
      <c r="M145" s="28"/>
    </row>
    <row r="146" spans="1:13">
      <c r="A146" s="4"/>
      <c r="B146" s="4"/>
      <c r="E146" s="4"/>
      <c r="M146" s="28"/>
    </row>
    <row r="147" spans="1:13">
      <c r="A147" s="4"/>
      <c r="B147" s="4"/>
      <c r="E147" s="4"/>
      <c r="M147" s="28"/>
    </row>
    <row r="148" spans="1:13">
      <c r="A148" s="4"/>
      <c r="B148" s="4"/>
      <c r="E148" s="4"/>
      <c r="M148" s="28"/>
    </row>
    <row r="149" spans="1:13">
      <c r="A149" s="4"/>
      <c r="B149" s="4"/>
      <c r="E149" s="4"/>
      <c r="M149" s="28"/>
    </row>
    <row r="150" spans="1:13">
      <c r="A150" s="4"/>
      <c r="B150" s="4"/>
      <c r="E150" s="4"/>
      <c r="M150" s="28"/>
    </row>
    <row r="151" spans="1:13">
      <c r="A151" s="4"/>
      <c r="B151" s="4"/>
      <c r="E151" s="4"/>
      <c r="M151" s="28"/>
    </row>
    <row r="152" spans="1:13">
      <c r="A152" s="4"/>
      <c r="B152" s="4"/>
      <c r="E152" s="4"/>
      <c r="M152" s="28"/>
    </row>
    <row r="153" spans="1:13">
      <c r="A153" s="4"/>
      <c r="B153" s="4"/>
      <c r="E153" s="4"/>
      <c r="M153" s="28"/>
    </row>
    <row r="154" spans="1:13">
      <c r="A154" s="4"/>
      <c r="B154" s="4"/>
      <c r="E154" s="4"/>
      <c r="M154" s="28"/>
    </row>
    <row r="155" spans="1:13">
      <c r="A155" s="4"/>
      <c r="B155" s="4"/>
      <c r="E155" s="4"/>
      <c r="M155" s="28"/>
    </row>
    <row r="156" spans="1:13">
      <c r="A156" s="4"/>
      <c r="B156" s="4"/>
      <c r="E156" s="4"/>
      <c r="M156" s="28"/>
    </row>
    <row r="157" spans="1:13">
      <c r="A157" s="4"/>
      <c r="B157" s="4"/>
      <c r="E157" s="4"/>
      <c r="M157" s="28"/>
    </row>
    <row r="158" spans="1:13">
      <c r="A158" s="4"/>
      <c r="B158" s="4"/>
      <c r="E158" s="4"/>
      <c r="M158" s="28"/>
    </row>
    <row r="159" spans="1:13">
      <c r="A159" s="4"/>
      <c r="B159" s="4"/>
      <c r="E159" s="4"/>
      <c r="M159" s="28"/>
    </row>
    <row r="160" spans="1:13">
      <c r="A160" s="4"/>
      <c r="B160" s="4"/>
      <c r="E160" s="4"/>
      <c r="M160" s="28"/>
    </row>
    <row r="161" spans="1:13">
      <c r="A161" s="4"/>
      <c r="B161" s="4"/>
      <c r="E161" s="4"/>
      <c r="M161" s="28"/>
    </row>
    <row r="162" spans="1:13">
      <c r="A162" s="4"/>
      <c r="B162" s="4"/>
      <c r="E162" s="4"/>
      <c r="M162" s="28"/>
    </row>
    <row r="163" spans="1:13">
      <c r="A163" s="4"/>
      <c r="B163" s="4"/>
      <c r="E163" s="4"/>
      <c r="M163" s="28"/>
    </row>
    <row r="164" spans="1:13">
      <c r="A164" s="4"/>
      <c r="B164" s="4"/>
      <c r="E164" s="4"/>
      <c r="M164" s="28"/>
    </row>
    <row r="165" spans="1:13">
      <c r="A165" s="4"/>
      <c r="B165" s="4"/>
      <c r="E165" s="4"/>
      <c r="M165" s="28"/>
    </row>
    <row r="166" spans="1:13">
      <c r="A166" s="4"/>
      <c r="B166" s="4"/>
      <c r="E166" s="4"/>
      <c r="M166" s="28"/>
    </row>
    <row r="167" spans="1:13">
      <c r="A167" s="4"/>
      <c r="B167" s="4"/>
      <c r="E167" s="4"/>
      <c r="M167" s="28"/>
    </row>
    <row r="168" spans="1:13">
      <c r="A168" s="4"/>
      <c r="B168" s="4"/>
      <c r="E168" s="4"/>
      <c r="M168" s="28"/>
    </row>
    <row r="169" spans="1:13">
      <c r="A169" s="4"/>
      <c r="B169" s="4"/>
      <c r="E169" s="4"/>
      <c r="M169" s="28"/>
    </row>
    <row r="170" spans="1:13">
      <c r="A170" s="4"/>
      <c r="B170" s="4"/>
      <c r="E170" s="4"/>
      <c r="M170" s="28"/>
    </row>
    <row r="171" spans="1:13">
      <c r="A171" s="4"/>
      <c r="B171" s="4"/>
      <c r="E171" s="4"/>
      <c r="M171" s="28"/>
    </row>
    <row r="172" spans="1:13">
      <c r="A172" s="4"/>
      <c r="B172" s="4"/>
      <c r="E172" s="4"/>
      <c r="M172" s="28"/>
    </row>
    <row r="173" spans="1:13">
      <c r="A173" s="4"/>
      <c r="B173" s="4"/>
      <c r="E173" s="4"/>
      <c r="M173" s="28"/>
    </row>
    <row r="174" spans="1:13">
      <c r="A174" s="4"/>
      <c r="B174" s="4"/>
      <c r="E174" s="4"/>
      <c r="M174" s="28"/>
    </row>
    <row r="175" spans="1:13">
      <c r="A175" s="4"/>
      <c r="B175" s="4"/>
      <c r="E175" s="4"/>
      <c r="M175" s="28"/>
    </row>
    <row r="176" spans="1:13">
      <c r="A176" s="4"/>
      <c r="B176" s="4"/>
      <c r="E176" s="4"/>
      <c r="M176" s="28"/>
    </row>
    <row r="177" spans="1:13">
      <c r="A177" s="4"/>
      <c r="B177" s="4"/>
      <c r="E177" s="4"/>
      <c r="M177" s="28"/>
    </row>
    <row r="178" spans="1:13">
      <c r="A178" s="4"/>
      <c r="B178" s="4"/>
      <c r="E178" s="4"/>
      <c r="M178" s="28"/>
    </row>
    <row r="179" spans="1:13">
      <c r="A179" s="4"/>
      <c r="B179" s="4"/>
      <c r="E179" s="4"/>
      <c r="M179" s="28"/>
    </row>
    <row r="180" spans="1:13">
      <c r="A180" s="4"/>
      <c r="B180" s="4"/>
      <c r="E180" s="4"/>
      <c r="M180" s="28"/>
    </row>
    <row r="181" spans="1:13">
      <c r="A181" s="4"/>
      <c r="B181" s="4"/>
      <c r="E181" s="4"/>
      <c r="M181" s="28"/>
    </row>
    <row r="182" spans="1:13">
      <c r="A182" s="4"/>
      <c r="B182" s="4"/>
      <c r="E182" s="4"/>
      <c r="M182" s="28"/>
    </row>
    <row r="183" spans="1:13">
      <c r="A183" s="4"/>
      <c r="B183" s="4"/>
      <c r="E183" s="4"/>
      <c r="M183" s="28"/>
    </row>
    <row r="184" spans="1:13">
      <c r="A184" s="4"/>
      <c r="B184" s="4"/>
      <c r="E184" s="4"/>
      <c r="M184" s="28"/>
    </row>
    <row r="185" spans="1:13">
      <c r="A185" s="4"/>
      <c r="B185" s="4"/>
      <c r="E185" s="4"/>
      <c r="M185" s="28"/>
    </row>
    <row r="186" spans="1:13">
      <c r="A186" s="4"/>
      <c r="B186" s="4"/>
      <c r="E186" s="4"/>
      <c r="M186" s="28"/>
    </row>
    <row r="187" spans="1:13">
      <c r="A187" s="4"/>
      <c r="B187" s="4"/>
      <c r="E187" s="4"/>
      <c r="M187" s="28"/>
    </row>
    <row r="188" spans="1:13">
      <c r="A188" s="4"/>
      <c r="B188" s="4"/>
      <c r="E188" s="4"/>
      <c r="M188" s="28"/>
    </row>
    <row r="189" spans="1:13">
      <c r="A189" s="4"/>
      <c r="B189" s="4"/>
      <c r="E189" s="4"/>
      <c r="M189" s="28"/>
    </row>
    <row r="190" spans="1:13">
      <c r="A190" s="4"/>
      <c r="B190" s="4"/>
      <c r="E190" s="4"/>
      <c r="M190" s="28"/>
    </row>
    <row r="191" spans="1:13">
      <c r="A191" s="4"/>
      <c r="B191" s="4"/>
      <c r="E191" s="4"/>
      <c r="M191" s="28"/>
    </row>
    <row r="192" spans="1:13">
      <c r="A192" s="4"/>
      <c r="B192" s="4"/>
      <c r="E192" s="4"/>
      <c r="M192" s="28"/>
    </row>
    <row r="193" spans="1:13">
      <c r="A193" s="4"/>
      <c r="B193" s="4"/>
      <c r="E193" s="4"/>
      <c r="M193" s="28"/>
    </row>
    <row r="194" spans="1:13">
      <c r="A194" s="4"/>
      <c r="B194" s="4"/>
      <c r="E194" s="4"/>
      <c r="M194" s="28"/>
    </row>
    <row r="195" spans="1:13">
      <c r="A195" s="4"/>
      <c r="B195" s="4"/>
      <c r="E195" s="4"/>
      <c r="M195" s="28"/>
    </row>
    <row r="196" spans="1:13">
      <c r="A196" s="4"/>
      <c r="B196" s="4"/>
      <c r="E196" s="4"/>
      <c r="M196" s="28"/>
    </row>
    <row r="197" spans="1:13">
      <c r="A197" s="4"/>
      <c r="B197" s="4"/>
      <c r="E197" s="4"/>
      <c r="M197" s="28"/>
    </row>
    <row r="198" spans="1:13">
      <c r="A198" s="4"/>
      <c r="B198" s="4"/>
      <c r="E198" s="4"/>
      <c r="M198" s="28"/>
    </row>
    <row r="199" spans="1:13">
      <c r="A199" s="4"/>
      <c r="B199" s="4"/>
      <c r="E199" s="4"/>
      <c r="M199" s="28"/>
    </row>
    <row r="200" spans="1:13">
      <c r="A200" s="4"/>
      <c r="B200" s="4"/>
      <c r="E200" s="4"/>
      <c r="M200" s="28"/>
    </row>
    <row r="201" spans="1:13">
      <c r="A201" s="4"/>
      <c r="B201" s="4"/>
      <c r="E201" s="4"/>
      <c r="M201" s="28"/>
    </row>
    <row r="202" spans="1:13">
      <c r="A202" s="4"/>
      <c r="B202" s="4"/>
      <c r="E202" s="4"/>
      <c r="M202" s="28"/>
    </row>
    <row r="203" spans="1:13">
      <c r="A203" s="4"/>
      <c r="B203" s="4"/>
      <c r="E203" s="4"/>
      <c r="M203" s="28"/>
    </row>
    <row r="204" spans="1:13">
      <c r="A204" s="4"/>
      <c r="B204" s="4"/>
      <c r="E204" s="4"/>
      <c r="M204" s="28"/>
    </row>
    <row r="205" spans="1:13">
      <c r="A205" s="4"/>
      <c r="B205" s="4"/>
      <c r="E205" s="4"/>
      <c r="M205" s="28"/>
    </row>
    <row r="206" spans="1:13">
      <c r="A206" s="4"/>
      <c r="B206" s="4"/>
      <c r="E206" s="4"/>
      <c r="M206" s="28"/>
    </row>
    <row r="207" spans="1:13">
      <c r="A207" s="4"/>
      <c r="B207" s="4"/>
      <c r="E207" s="4"/>
      <c r="M207" s="28"/>
    </row>
    <row r="208" spans="1:13">
      <c r="A208" s="4"/>
      <c r="B208" s="4"/>
      <c r="E208" s="4"/>
      <c r="M208" s="28"/>
    </row>
    <row r="209" spans="1:13">
      <c r="A209" s="4"/>
      <c r="B209" s="4"/>
      <c r="E209" s="4"/>
      <c r="M209" s="28"/>
    </row>
    <row r="210" spans="1:13">
      <c r="A210" s="4"/>
      <c r="B210" s="4"/>
      <c r="E210" s="4"/>
      <c r="M210" s="28"/>
    </row>
    <row r="211" spans="1:13">
      <c r="A211" s="4"/>
      <c r="B211" s="4"/>
      <c r="E211" s="4"/>
      <c r="M211" s="28"/>
    </row>
    <row r="212" spans="1:13">
      <c r="A212" s="4"/>
      <c r="B212" s="4"/>
      <c r="E212" s="4"/>
      <c r="M212" s="28"/>
    </row>
    <row r="213" spans="1:13">
      <c r="A213" s="4"/>
      <c r="B213" s="4"/>
      <c r="E213" s="4"/>
      <c r="M213" s="28"/>
    </row>
    <row r="214" spans="1:13">
      <c r="A214" s="4"/>
      <c r="B214" s="4"/>
      <c r="E214" s="4"/>
      <c r="M214" s="28"/>
    </row>
    <row r="215" spans="1:13">
      <c r="A215" s="4"/>
      <c r="B215" s="4"/>
      <c r="E215" s="4"/>
      <c r="M215" s="28"/>
    </row>
    <row r="216" spans="1:13">
      <c r="A216" s="4"/>
      <c r="B216" s="4"/>
      <c r="E216" s="4"/>
      <c r="M216" s="28"/>
    </row>
    <row r="217" spans="1:13">
      <c r="A217" s="4"/>
      <c r="B217" s="4"/>
      <c r="E217" s="4"/>
      <c r="M217" s="28"/>
    </row>
    <row r="218" spans="1:13">
      <c r="A218" s="4"/>
      <c r="B218" s="4"/>
      <c r="E218" s="4"/>
      <c r="M218" s="28"/>
    </row>
    <row r="219" spans="1:13">
      <c r="A219" s="4"/>
      <c r="B219" s="4"/>
      <c r="E219" s="4"/>
      <c r="M219" s="28"/>
    </row>
    <row r="220" spans="1:13">
      <c r="A220" s="4"/>
      <c r="B220" s="4"/>
      <c r="E220" s="4"/>
      <c r="M220" s="28"/>
    </row>
    <row r="221" spans="1:13">
      <c r="A221" s="4"/>
      <c r="B221" s="4"/>
      <c r="E221" s="4"/>
      <c r="M221" s="28"/>
    </row>
    <row r="222" spans="1:13">
      <c r="A222" s="4"/>
      <c r="B222" s="4"/>
      <c r="E222" s="4"/>
      <c r="M222" s="28"/>
    </row>
    <row r="223" spans="1:13">
      <c r="A223" s="4"/>
      <c r="B223" s="4"/>
      <c r="E223" s="4"/>
      <c r="M223" s="28"/>
    </row>
    <row r="224" spans="1:13">
      <c r="A224" s="4"/>
      <c r="B224" s="4"/>
      <c r="E224" s="4"/>
      <c r="M224" s="28"/>
    </row>
    <row r="225" spans="1:13">
      <c r="A225" s="4"/>
      <c r="B225" s="4"/>
      <c r="E225" s="4"/>
      <c r="M225" s="28"/>
    </row>
    <row r="226" spans="1:13">
      <c r="A226" s="4"/>
      <c r="B226" s="4"/>
      <c r="E226" s="4"/>
      <c r="M226" s="28"/>
    </row>
    <row r="227" spans="1:13">
      <c r="A227" s="4"/>
      <c r="B227" s="4"/>
      <c r="E227" s="4"/>
      <c r="M227" s="28"/>
    </row>
    <row r="228" spans="1:13">
      <c r="A228" s="4"/>
      <c r="B228" s="4"/>
      <c r="E228" s="4"/>
      <c r="M228" s="28"/>
    </row>
    <row r="229" spans="1:13">
      <c r="A229" s="4"/>
      <c r="B229" s="4"/>
      <c r="E229" s="4"/>
      <c r="M229" s="28"/>
    </row>
    <row r="230" spans="1:13">
      <c r="A230" s="4"/>
      <c r="B230" s="4"/>
      <c r="E230" s="4"/>
      <c r="M230" s="28"/>
    </row>
    <row r="231" spans="1:13">
      <c r="A231" s="4"/>
      <c r="B231" s="4"/>
      <c r="E231" s="4"/>
      <c r="M231" s="28"/>
    </row>
    <row r="232" spans="1:13">
      <c r="A232" s="4"/>
      <c r="B232" s="4"/>
      <c r="E232" s="4"/>
      <c r="M232" s="28"/>
    </row>
    <row r="233" spans="1:13">
      <c r="A233" s="4"/>
      <c r="B233" s="4"/>
      <c r="E233" s="4"/>
      <c r="M233" s="28"/>
    </row>
    <row r="234" spans="1:13">
      <c r="A234" s="4"/>
      <c r="B234" s="4"/>
      <c r="E234" s="4"/>
      <c r="M234" s="28"/>
    </row>
    <row r="235" spans="1:13">
      <c r="A235" s="4"/>
      <c r="B235" s="4"/>
      <c r="E235" s="4"/>
      <c r="M235" s="28"/>
    </row>
    <row r="236" spans="1:13">
      <c r="A236" s="4"/>
      <c r="B236" s="4"/>
      <c r="E236" s="4"/>
      <c r="M236" s="28"/>
    </row>
    <row r="237" spans="1:13">
      <c r="A237" s="4"/>
      <c r="B237" s="4"/>
      <c r="E237" s="4"/>
      <c r="M237" s="28"/>
    </row>
    <row r="238" spans="1:13">
      <c r="A238" s="4"/>
      <c r="B238" s="4"/>
      <c r="E238" s="4"/>
      <c r="M238" s="28"/>
    </row>
    <row r="239" spans="1:13">
      <c r="A239" s="4"/>
      <c r="B239" s="4"/>
      <c r="E239" s="4"/>
      <c r="M239" s="28"/>
    </row>
    <row r="240" spans="1:13">
      <c r="A240" s="4"/>
      <c r="B240" s="4"/>
      <c r="E240" s="4"/>
      <c r="M240" s="28"/>
    </row>
    <row r="241" spans="1:13">
      <c r="A241" s="4"/>
      <c r="B241" s="4"/>
      <c r="E241" s="4"/>
      <c r="M241" s="28"/>
    </row>
    <row r="242" spans="1:13">
      <c r="A242" s="4"/>
      <c r="B242" s="4"/>
      <c r="E242" s="4"/>
      <c r="M242" s="28"/>
    </row>
    <row r="243" spans="1:13">
      <c r="A243" s="4"/>
      <c r="B243" s="4"/>
      <c r="E243" s="4"/>
      <c r="M243" s="28"/>
    </row>
    <row r="244" spans="1:13">
      <c r="A244" s="4"/>
      <c r="B244" s="4"/>
      <c r="E244" s="4"/>
      <c r="M244" s="28"/>
    </row>
    <row r="245" spans="1:13">
      <c r="A245" s="4"/>
      <c r="B245" s="4"/>
      <c r="E245" s="4"/>
      <c r="M245" s="28"/>
    </row>
    <row r="246" spans="1:13">
      <c r="A246" s="4"/>
      <c r="B246" s="4"/>
      <c r="E246" s="4"/>
      <c r="M246" s="28"/>
    </row>
    <row r="247" spans="1:13">
      <c r="A247" s="4"/>
      <c r="B247" s="4"/>
      <c r="E247" s="4"/>
      <c r="M247" s="28"/>
    </row>
    <row r="248" spans="1:13">
      <c r="A248" s="4"/>
      <c r="B248" s="4"/>
      <c r="E248" s="4"/>
      <c r="M248" s="28"/>
    </row>
    <row r="249" spans="1:13">
      <c r="A249" s="4"/>
      <c r="B249" s="4"/>
      <c r="E249" s="4"/>
      <c r="M249" s="28"/>
    </row>
    <row r="250" spans="1:13">
      <c r="A250" s="4"/>
      <c r="B250" s="4"/>
      <c r="E250" s="4"/>
      <c r="M250" s="28"/>
    </row>
    <row r="251" spans="1:13">
      <c r="A251" s="4"/>
      <c r="B251" s="4"/>
      <c r="E251" s="4"/>
      <c r="M251" s="28"/>
    </row>
    <row r="252" spans="1:13">
      <c r="A252" s="4"/>
      <c r="B252" s="4"/>
      <c r="E252" s="4"/>
      <c r="M252" s="28"/>
    </row>
    <row r="253" spans="1:13">
      <c r="A253" s="4"/>
      <c r="B253" s="4"/>
      <c r="E253" s="4"/>
      <c r="M253" s="28"/>
    </row>
    <row r="254" spans="1:13">
      <c r="A254" s="4"/>
      <c r="B254" s="4"/>
      <c r="E254" s="4"/>
      <c r="M254" s="28"/>
    </row>
    <row r="255" spans="1:13">
      <c r="A255" s="4"/>
      <c r="B255" s="4"/>
      <c r="E255" s="4"/>
      <c r="M255" s="28"/>
    </row>
    <row r="256" spans="1:13">
      <c r="A256" s="4"/>
      <c r="B256" s="4"/>
      <c r="E256" s="4"/>
      <c r="M256" s="28"/>
    </row>
    <row r="257" spans="1:13">
      <c r="A257" s="4"/>
      <c r="B257" s="4"/>
      <c r="E257" s="4"/>
      <c r="M257" s="28"/>
    </row>
    <row r="258" spans="1:13">
      <c r="A258" s="4"/>
      <c r="B258" s="4"/>
      <c r="E258" s="4"/>
      <c r="M258" s="28"/>
    </row>
    <row r="259" spans="1:13">
      <c r="A259" s="4"/>
      <c r="B259" s="4"/>
      <c r="E259" s="4"/>
      <c r="M259" s="28"/>
    </row>
    <row r="260" spans="1:13">
      <c r="A260" s="4"/>
      <c r="B260" s="4"/>
      <c r="E260" s="4"/>
      <c r="M260" s="28"/>
    </row>
    <row r="261" spans="1:13">
      <c r="A261" s="4"/>
      <c r="B261" s="4"/>
      <c r="E261" s="4"/>
      <c r="M261" s="28"/>
    </row>
    <row r="262" spans="1:13">
      <c r="A262" s="4"/>
      <c r="B262" s="4"/>
      <c r="E262" s="4"/>
      <c r="M262" s="28"/>
    </row>
    <row r="263" spans="1:13">
      <c r="A263" s="4"/>
      <c r="B263" s="4"/>
      <c r="E263" s="4"/>
      <c r="M263" s="28"/>
    </row>
    <row r="264" spans="1:13">
      <c r="A264" s="4"/>
      <c r="B264" s="4"/>
      <c r="E264" s="4"/>
      <c r="M264" s="28"/>
    </row>
    <row r="265" spans="1:13">
      <c r="A265" s="4"/>
      <c r="B265" s="4"/>
      <c r="E265" s="4"/>
      <c r="M265" s="28"/>
    </row>
    <row r="266" spans="1:13">
      <c r="A266" s="4"/>
      <c r="B266" s="4"/>
      <c r="E266" s="4"/>
      <c r="M266" s="28"/>
    </row>
    <row r="267" spans="1:13">
      <c r="A267" s="4"/>
      <c r="B267" s="4"/>
      <c r="E267" s="4"/>
      <c r="M267" s="28"/>
    </row>
    <row r="268" spans="1:13">
      <c r="A268" s="4"/>
      <c r="B268" s="4"/>
      <c r="E268" s="4"/>
      <c r="M268" s="28"/>
    </row>
    <row r="269" spans="1:13">
      <c r="A269" s="4"/>
      <c r="B269" s="4"/>
      <c r="E269" s="4"/>
      <c r="M269" s="28"/>
    </row>
    <row r="270" spans="1:13">
      <c r="A270" s="4"/>
      <c r="B270" s="4"/>
      <c r="E270" s="4"/>
      <c r="M270" s="28"/>
    </row>
    <row r="271" spans="1:13">
      <c r="A271" s="4"/>
      <c r="B271" s="4"/>
      <c r="E271" s="4"/>
      <c r="M271" s="28"/>
    </row>
    <row r="272" spans="1:13">
      <c r="A272" s="4"/>
      <c r="B272" s="4"/>
      <c r="E272" s="4"/>
      <c r="M272" s="28"/>
    </row>
    <row r="273" spans="1:13">
      <c r="A273" s="4"/>
      <c r="B273" s="4"/>
      <c r="E273" s="4"/>
      <c r="M273" s="28"/>
    </row>
    <row r="274" spans="1:13">
      <c r="A274" s="4"/>
      <c r="B274" s="4"/>
      <c r="E274" s="4"/>
      <c r="M274" s="28"/>
    </row>
    <row r="275" spans="1:13">
      <c r="A275" s="4"/>
      <c r="B275" s="4"/>
      <c r="E275" s="4"/>
      <c r="M275" s="28"/>
    </row>
    <row r="276" spans="1:13">
      <c r="A276" s="4"/>
      <c r="B276" s="4"/>
      <c r="E276" s="4"/>
      <c r="M276" s="28"/>
    </row>
    <row r="277" spans="1:13">
      <c r="A277" s="4"/>
      <c r="B277" s="4"/>
      <c r="E277" s="4"/>
      <c r="M277" s="28"/>
    </row>
    <row r="278" spans="1:13">
      <c r="A278" s="4"/>
      <c r="B278" s="4"/>
      <c r="E278" s="4"/>
      <c r="M278" s="28"/>
    </row>
    <row r="279" spans="1:13">
      <c r="A279" s="4"/>
      <c r="B279" s="4"/>
      <c r="E279" s="4"/>
      <c r="M279" s="28"/>
    </row>
    <row r="280" spans="1:13">
      <c r="A280" s="4"/>
      <c r="B280" s="4"/>
      <c r="E280" s="4"/>
      <c r="M280" s="28"/>
    </row>
    <row r="281" spans="1:13">
      <c r="A281" s="4"/>
      <c r="B281" s="4"/>
      <c r="E281" s="4"/>
      <c r="M281" s="28"/>
    </row>
    <row r="282" spans="1:13">
      <c r="A282" s="4"/>
      <c r="B282" s="4"/>
      <c r="E282" s="4"/>
      <c r="M282" s="28"/>
    </row>
    <row r="283" spans="1:13">
      <c r="A283" s="4"/>
      <c r="B283" s="4"/>
      <c r="E283" s="4"/>
      <c r="M283" s="28"/>
    </row>
    <row r="284" spans="1:13">
      <c r="A284" s="4"/>
      <c r="B284" s="4"/>
      <c r="E284" s="4"/>
      <c r="M284" s="28"/>
    </row>
    <row r="285" spans="1:13">
      <c r="A285" s="4"/>
      <c r="B285" s="4"/>
      <c r="E285" s="4"/>
      <c r="M285" s="28"/>
    </row>
    <row r="286" spans="1:13">
      <c r="A286" s="4"/>
      <c r="B286" s="4"/>
      <c r="E286" s="4"/>
      <c r="M286" s="28"/>
    </row>
    <row r="287" spans="1:13">
      <c r="A287" s="4"/>
      <c r="B287" s="4"/>
      <c r="E287" s="4"/>
      <c r="M287" s="28"/>
    </row>
    <row r="288" spans="1:13">
      <c r="A288" s="4"/>
      <c r="B288" s="4"/>
      <c r="E288" s="4"/>
      <c r="M288" s="28"/>
    </row>
    <row r="289" spans="1:13">
      <c r="A289" s="4"/>
      <c r="B289" s="4"/>
      <c r="E289" s="4"/>
      <c r="M289" s="28"/>
    </row>
    <row r="290" spans="1:13">
      <c r="A290" s="4"/>
      <c r="B290" s="4"/>
      <c r="E290" s="4"/>
      <c r="M290" s="28"/>
    </row>
    <row r="291" spans="1:13">
      <c r="A291" s="4"/>
      <c r="B291" s="4"/>
      <c r="E291" s="4"/>
      <c r="M291" s="28"/>
    </row>
    <row r="292" spans="1:13">
      <c r="A292" s="4"/>
      <c r="B292" s="4"/>
      <c r="E292" s="4"/>
      <c r="M292" s="28"/>
    </row>
    <row r="293" spans="1:13">
      <c r="A293" s="4"/>
      <c r="B293" s="4"/>
      <c r="E293" s="4"/>
      <c r="M293" s="28"/>
    </row>
    <row r="294" spans="1:13">
      <c r="A294" s="4"/>
      <c r="B294" s="4"/>
      <c r="E294" s="4"/>
      <c r="M294" s="28"/>
    </row>
    <row r="295" spans="1:13">
      <c r="A295" s="4"/>
      <c r="B295" s="4"/>
      <c r="E295" s="4"/>
      <c r="M295" s="28"/>
    </row>
    <row r="296" spans="1:13">
      <c r="A296" s="4"/>
      <c r="B296" s="4"/>
      <c r="E296" s="4"/>
      <c r="M296" s="28"/>
    </row>
    <row r="297" spans="1:13">
      <c r="A297" s="4"/>
      <c r="B297" s="4"/>
      <c r="E297" s="4"/>
      <c r="M297" s="28"/>
    </row>
    <row r="298" spans="1:13">
      <c r="A298" s="4"/>
      <c r="B298" s="4"/>
      <c r="E298" s="4"/>
      <c r="M298" s="28"/>
    </row>
    <row r="299" spans="1:13">
      <c r="A299" s="4"/>
      <c r="B299" s="4"/>
      <c r="E299" s="4"/>
      <c r="M299" s="28"/>
    </row>
    <row r="300" spans="1:13">
      <c r="A300" s="4"/>
      <c r="B300" s="4"/>
      <c r="E300" s="4"/>
      <c r="M300" s="28"/>
    </row>
    <row r="301" spans="1:13">
      <c r="A301" s="4"/>
      <c r="B301" s="4"/>
      <c r="E301" s="4"/>
      <c r="M301" s="28"/>
    </row>
    <row r="302" spans="1:13">
      <c r="A302" s="4"/>
      <c r="B302" s="4"/>
      <c r="E302" s="4"/>
      <c r="M302" s="28"/>
    </row>
    <row r="303" spans="1:13">
      <c r="A303" s="4"/>
      <c r="B303" s="4"/>
      <c r="E303" s="4"/>
      <c r="M303" s="28"/>
    </row>
    <row r="304" spans="1:13">
      <c r="A304" s="4"/>
      <c r="B304" s="4"/>
      <c r="E304" s="4"/>
      <c r="M304" s="28"/>
    </row>
    <row r="305" spans="1:13">
      <c r="A305" s="4"/>
      <c r="B305" s="4"/>
      <c r="E305" s="4"/>
      <c r="M305" s="28"/>
    </row>
    <row r="306" spans="1:13">
      <c r="A306" s="4"/>
      <c r="B306" s="4"/>
      <c r="E306" s="4"/>
      <c r="M306" s="28"/>
    </row>
    <row r="307" spans="1:13">
      <c r="A307" s="4"/>
      <c r="B307" s="4"/>
      <c r="E307" s="4"/>
      <c r="M307" s="28"/>
    </row>
    <row r="308" spans="1:13">
      <c r="A308" s="4"/>
      <c r="B308" s="4"/>
      <c r="E308" s="4"/>
      <c r="M308" s="28"/>
    </row>
    <row r="309" spans="1:13">
      <c r="A309" s="4"/>
      <c r="B309" s="4"/>
      <c r="E309" s="4"/>
      <c r="M309" s="28"/>
    </row>
    <row r="310" spans="1:13">
      <c r="A310" s="4"/>
      <c r="B310" s="4"/>
      <c r="E310" s="4"/>
      <c r="M310" s="28"/>
    </row>
    <row r="311" spans="1:13">
      <c r="A311" s="4"/>
      <c r="B311" s="4"/>
      <c r="E311" s="4"/>
      <c r="M311" s="28"/>
    </row>
    <row r="312" spans="1:13">
      <c r="A312" s="4"/>
      <c r="B312" s="4"/>
      <c r="E312" s="4"/>
      <c r="M312" s="28"/>
    </row>
    <row r="313" spans="1:13">
      <c r="A313" s="4"/>
      <c r="B313" s="4"/>
      <c r="E313" s="4"/>
      <c r="M313" s="28"/>
    </row>
    <row r="314" spans="1:13">
      <c r="A314" s="4"/>
      <c r="B314" s="4"/>
      <c r="E314" s="4"/>
      <c r="M314" s="28"/>
    </row>
    <row r="315" spans="1:13">
      <c r="A315" s="4"/>
      <c r="B315" s="4"/>
      <c r="E315" s="4"/>
      <c r="M315" s="28"/>
    </row>
    <row r="316" spans="1:13">
      <c r="A316" s="4"/>
      <c r="B316" s="4"/>
      <c r="E316" s="4"/>
      <c r="M316" s="28"/>
    </row>
    <row r="317" spans="1:13">
      <c r="A317" s="4"/>
      <c r="B317" s="4"/>
      <c r="E317" s="4"/>
      <c r="M317" s="28"/>
    </row>
    <row r="318" spans="1:13">
      <c r="A318" s="4"/>
      <c r="B318" s="4"/>
      <c r="E318" s="4"/>
      <c r="M318" s="28"/>
    </row>
    <row r="319" spans="1:13">
      <c r="A319" s="4"/>
      <c r="B319" s="4"/>
      <c r="E319" s="4"/>
      <c r="M319" s="28"/>
    </row>
    <row r="320" spans="1:13">
      <c r="A320" s="4"/>
      <c r="B320" s="4"/>
      <c r="E320" s="4"/>
      <c r="M320" s="28"/>
    </row>
    <row r="321" spans="1:13">
      <c r="A321" s="4"/>
      <c r="B321" s="4"/>
      <c r="E321" s="4"/>
      <c r="M321" s="28"/>
    </row>
    <row r="322" spans="1:13">
      <c r="A322" s="4"/>
      <c r="B322" s="4"/>
      <c r="E322" s="4"/>
      <c r="M322" s="28"/>
    </row>
    <row r="323" spans="1:13">
      <c r="A323" s="4"/>
      <c r="B323" s="4"/>
      <c r="E323" s="4"/>
      <c r="M323" s="28"/>
    </row>
    <row r="324" spans="1:13">
      <c r="A324" s="4"/>
      <c r="B324" s="4"/>
      <c r="E324" s="4"/>
      <c r="M324" s="28"/>
    </row>
    <row r="325" spans="1:13">
      <c r="A325" s="4"/>
      <c r="B325" s="4"/>
      <c r="E325" s="4"/>
      <c r="M325" s="28"/>
    </row>
    <row r="326" spans="1:13">
      <c r="A326" s="4"/>
      <c r="B326" s="4"/>
      <c r="E326" s="4"/>
      <c r="M326" s="28"/>
    </row>
    <row r="327" spans="1:13">
      <c r="A327" s="4"/>
      <c r="B327" s="4"/>
      <c r="E327" s="4"/>
      <c r="M327" s="28"/>
    </row>
    <row r="328" spans="1:13">
      <c r="A328" s="4"/>
      <c r="B328" s="4"/>
      <c r="E328" s="4"/>
      <c r="M328" s="28"/>
    </row>
    <row r="329" spans="1:13">
      <c r="A329" s="4"/>
      <c r="B329" s="4"/>
      <c r="E329" s="4"/>
      <c r="M329" s="28"/>
    </row>
    <row r="330" spans="1:13">
      <c r="A330" s="4"/>
      <c r="B330" s="4"/>
      <c r="E330" s="4"/>
      <c r="M330" s="28"/>
    </row>
    <row r="331" spans="1:13">
      <c r="A331" s="4"/>
      <c r="B331" s="4"/>
      <c r="E331" s="4"/>
      <c r="M331" s="28"/>
    </row>
    <row r="332" spans="1:13">
      <c r="A332" s="4"/>
      <c r="B332" s="4"/>
      <c r="E332" s="4"/>
      <c r="M332" s="28"/>
    </row>
    <row r="333" spans="1:13">
      <c r="A333" s="4"/>
      <c r="B333" s="4"/>
      <c r="E333" s="4"/>
      <c r="M333" s="28"/>
    </row>
    <row r="334" spans="1:13">
      <c r="A334" s="4"/>
      <c r="B334" s="4"/>
      <c r="E334" s="4"/>
      <c r="M334" s="28"/>
    </row>
    <row r="335" spans="1:13">
      <c r="A335" s="4"/>
      <c r="B335" s="4"/>
      <c r="E335" s="4"/>
      <c r="M335" s="28"/>
    </row>
    <row r="336" spans="1:13">
      <c r="A336" s="4"/>
      <c r="B336" s="4"/>
      <c r="E336" s="4"/>
      <c r="M336" s="28"/>
    </row>
    <row r="337" spans="1:13">
      <c r="A337" s="4"/>
      <c r="B337" s="4"/>
      <c r="E337" s="4"/>
      <c r="M337" s="28"/>
    </row>
    <row r="338" spans="1:13">
      <c r="A338" s="4"/>
      <c r="B338" s="4"/>
      <c r="E338" s="4"/>
      <c r="M338" s="28"/>
    </row>
    <row r="339" spans="1:13">
      <c r="A339" s="4"/>
      <c r="B339" s="4"/>
      <c r="E339" s="4"/>
      <c r="M339" s="28"/>
    </row>
    <row r="340" spans="1:13">
      <c r="A340" s="4"/>
      <c r="B340" s="4"/>
      <c r="E340" s="4"/>
      <c r="M340" s="28"/>
    </row>
    <row r="341" spans="1:13">
      <c r="A341" s="4"/>
      <c r="B341" s="4"/>
      <c r="E341" s="4"/>
      <c r="M341" s="28"/>
    </row>
    <row r="342" spans="1:13">
      <c r="A342" s="4"/>
      <c r="B342" s="4"/>
      <c r="E342" s="4"/>
      <c r="M342" s="28"/>
    </row>
    <row r="343" spans="1:13">
      <c r="A343" s="4"/>
      <c r="B343" s="4"/>
      <c r="E343" s="4"/>
      <c r="M343" s="28"/>
    </row>
    <row r="344" spans="1:13">
      <c r="A344" s="4"/>
      <c r="B344" s="4"/>
      <c r="E344" s="4"/>
      <c r="M344" s="28"/>
    </row>
    <row r="345" spans="1:13">
      <c r="A345" s="4"/>
      <c r="B345" s="4"/>
      <c r="E345" s="4"/>
      <c r="M345" s="28"/>
    </row>
    <row r="346" spans="1:13">
      <c r="A346" s="4"/>
      <c r="B346" s="4"/>
      <c r="E346" s="4"/>
      <c r="M346" s="28"/>
    </row>
    <row r="347" spans="1:13">
      <c r="A347" s="4"/>
      <c r="B347" s="4"/>
      <c r="E347" s="4"/>
      <c r="M347" s="28"/>
    </row>
    <row r="348" spans="1:13">
      <c r="A348" s="4"/>
      <c r="B348" s="4"/>
      <c r="E348" s="4"/>
      <c r="M348" s="28"/>
    </row>
    <row r="349" spans="1:13">
      <c r="A349" s="4"/>
      <c r="B349" s="4"/>
      <c r="E349" s="4"/>
      <c r="M349" s="28"/>
    </row>
    <row r="350" spans="1:13">
      <c r="A350" s="4"/>
      <c r="B350" s="4"/>
      <c r="E350" s="4"/>
      <c r="M350" s="28"/>
    </row>
    <row r="351" spans="1:13">
      <c r="A351" s="4"/>
      <c r="B351" s="4"/>
      <c r="E351" s="4"/>
      <c r="M351" s="28"/>
    </row>
    <row r="352" spans="1:13">
      <c r="A352" s="4"/>
      <c r="B352" s="4"/>
      <c r="E352" s="4"/>
      <c r="M352" s="28"/>
    </row>
    <row r="353" spans="1:13">
      <c r="A353" s="4"/>
      <c r="B353" s="4"/>
      <c r="E353" s="4"/>
      <c r="M353" s="28"/>
    </row>
    <row r="354" spans="1:13">
      <c r="A354" s="4"/>
      <c r="B354" s="4"/>
      <c r="E354" s="4"/>
      <c r="M354" s="28"/>
    </row>
    <row r="355" spans="1:13">
      <c r="A355" s="4"/>
      <c r="B355" s="4"/>
      <c r="E355" s="4"/>
      <c r="M355" s="28"/>
    </row>
    <row r="356" spans="1:13">
      <c r="A356" s="4"/>
      <c r="B356" s="4"/>
      <c r="E356" s="4"/>
      <c r="M356" s="28"/>
    </row>
    <row r="357" spans="1:13">
      <c r="A357" s="4"/>
      <c r="B357" s="4"/>
      <c r="E357" s="4"/>
      <c r="M357" s="28"/>
    </row>
    <row r="358" spans="1:13">
      <c r="A358" s="4"/>
      <c r="B358" s="4"/>
      <c r="E358" s="4"/>
      <c r="M358" s="28"/>
    </row>
    <row r="359" spans="1:13">
      <c r="A359" s="4"/>
      <c r="B359" s="4"/>
      <c r="E359" s="4"/>
      <c r="M359" s="28"/>
    </row>
    <row r="360" spans="1:13">
      <c r="A360" s="4"/>
      <c r="B360" s="4"/>
      <c r="E360" s="4"/>
      <c r="M360" s="28"/>
    </row>
    <row r="361" spans="1:13">
      <c r="A361" s="4"/>
      <c r="B361" s="4"/>
      <c r="E361" s="4"/>
      <c r="M361" s="28"/>
    </row>
    <row r="362" spans="1:13">
      <c r="A362" s="4"/>
      <c r="B362" s="4"/>
      <c r="E362" s="4"/>
      <c r="M362" s="28"/>
    </row>
    <row r="363" spans="1:13">
      <c r="A363" s="4"/>
      <c r="B363" s="4"/>
      <c r="E363" s="4"/>
      <c r="M363" s="28"/>
    </row>
    <row r="364" spans="1:13">
      <c r="A364" s="4"/>
      <c r="B364" s="4"/>
      <c r="E364" s="4"/>
      <c r="M364" s="28"/>
    </row>
    <row r="365" spans="1:13">
      <c r="A365" s="4"/>
      <c r="B365" s="4"/>
      <c r="E365" s="4"/>
      <c r="M365" s="28"/>
    </row>
    <row r="366" spans="1:13">
      <c r="A366" s="4"/>
      <c r="B366" s="4"/>
      <c r="E366" s="4"/>
      <c r="M366" s="28"/>
    </row>
    <row r="367" spans="1:13">
      <c r="A367" s="4"/>
      <c r="B367" s="4"/>
      <c r="E367" s="4"/>
      <c r="M367" s="28"/>
    </row>
    <row r="368" spans="1:13">
      <c r="A368" s="4"/>
      <c r="B368" s="4"/>
      <c r="E368" s="4"/>
      <c r="M368" s="28"/>
    </row>
    <row r="369" spans="1:13">
      <c r="A369" s="4"/>
      <c r="B369" s="4"/>
      <c r="E369" s="4"/>
      <c r="M369" s="28"/>
    </row>
    <row r="370" spans="1:13">
      <c r="A370" s="4"/>
      <c r="B370" s="4"/>
      <c r="E370" s="4"/>
      <c r="M370" s="28"/>
    </row>
    <row r="371" spans="1:13">
      <c r="A371" s="4"/>
      <c r="B371" s="4"/>
      <c r="E371" s="4"/>
      <c r="M371" s="28"/>
    </row>
    <row r="372" spans="1:13">
      <c r="A372" s="4"/>
      <c r="B372" s="4"/>
      <c r="E372" s="4"/>
      <c r="M372" s="28"/>
    </row>
    <row r="373" spans="1:13">
      <c r="A373" s="4"/>
      <c r="B373" s="4"/>
      <c r="E373" s="4"/>
      <c r="M373" s="28"/>
    </row>
    <row r="374" spans="1:13">
      <c r="A374" s="4"/>
      <c r="B374" s="4"/>
      <c r="E374" s="4"/>
      <c r="M374" s="28"/>
    </row>
    <row r="375" spans="1:13">
      <c r="A375" s="4"/>
      <c r="B375" s="4"/>
      <c r="E375" s="4"/>
      <c r="M375" s="28"/>
    </row>
    <row r="376" spans="1:13">
      <c r="A376" s="4"/>
      <c r="B376" s="4"/>
      <c r="E376" s="4"/>
      <c r="M376" s="28"/>
    </row>
    <row r="377" spans="1:13">
      <c r="A377" s="4"/>
      <c r="B377" s="4"/>
      <c r="E377" s="4"/>
      <c r="M377" s="28"/>
    </row>
    <row r="378" spans="1:13">
      <c r="A378" s="4"/>
      <c r="B378" s="4"/>
      <c r="E378" s="4"/>
      <c r="M378" s="28"/>
    </row>
    <row r="379" spans="1:13">
      <c r="A379" s="4"/>
      <c r="B379" s="4"/>
      <c r="E379" s="4"/>
      <c r="M379" s="28"/>
    </row>
    <row r="380" spans="1:13">
      <c r="A380" s="4"/>
      <c r="B380" s="4"/>
      <c r="E380" s="4"/>
      <c r="M380" s="28"/>
    </row>
    <row r="381" spans="1:13">
      <c r="A381" s="4"/>
      <c r="B381" s="4"/>
      <c r="E381" s="4"/>
      <c r="M381" s="28"/>
    </row>
    <row r="382" spans="1:13">
      <c r="A382" s="4"/>
      <c r="B382" s="4"/>
      <c r="E382" s="4"/>
      <c r="M382" s="28"/>
    </row>
    <row r="383" spans="1:13">
      <c r="A383" s="4"/>
      <c r="B383" s="4"/>
      <c r="E383" s="4"/>
      <c r="M383" s="28"/>
    </row>
    <row r="384" spans="1:13">
      <c r="A384" s="4"/>
      <c r="B384" s="4"/>
      <c r="E384" s="4"/>
      <c r="M384" s="28"/>
    </row>
    <row r="385" spans="1:13">
      <c r="A385" s="4"/>
      <c r="B385" s="4"/>
      <c r="E385" s="4"/>
      <c r="M385" s="28"/>
    </row>
    <row r="386" spans="1:13">
      <c r="A386" s="4"/>
      <c r="B386" s="4"/>
      <c r="E386" s="4"/>
      <c r="M386" s="28"/>
    </row>
    <row r="387" spans="1:13">
      <c r="A387" s="4"/>
      <c r="B387" s="4"/>
      <c r="E387" s="4"/>
      <c r="M387" s="28"/>
    </row>
    <row r="388" spans="1:13">
      <c r="A388" s="4"/>
      <c r="B388" s="4"/>
      <c r="E388" s="4"/>
      <c r="M388" s="28"/>
    </row>
    <row r="389" spans="1:13">
      <c r="A389" s="4"/>
      <c r="B389" s="4"/>
      <c r="E389" s="4"/>
      <c r="M389" s="28"/>
    </row>
    <row r="390" spans="1:13">
      <c r="A390" s="4"/>
      <c r="B390" s="4"/>
      <c r="E390" s="4"/>
      <c r="M390" s="28"/>
    </row>
    <row r="391" spans="1:13">
      <c r="A391" s="4"/>
      <c r="B391" s="4"/>
      <c r="E391" s="4"/>
      <c r="M391" s="28"/>
    </row>
    <row r="392" spans="1:13">
      <c r="A392" s="4"/>
      <c r="B392" s="4"/>
      <c r="E392" s="4"/>
      <c r="M392" s="28"/>
    </row>
    <row r="393" spans="1:13">
      <c r="A393" s="4"/>
      <c r="B393" s="4"/>
      <c r="E393" s="4"/>
      <c r="M393" s="28"/>
    </row>
    <row r="394" spans="1:13">
      <c r="A394" s="4"/>
      <c r="B394" s="4"/>
      <c r="E394" s="4"/>
      <c r="M394" s="28"/>
    </row>
    <row r="395" spans="1:13">
      <c r="A395" s="4"/>
      <c r="B395" s="4"/>
      <c r="E395" s="4"/>
      <c r="M395" s="28"/>
    </row>
    <row r="396" spans="1:13">
      <c r="A396" s="4"/>
      <c r="B396" s="4"/>
      <c r="E396" s="4"/>
      <c r="M396" s="28"/>
    </row>
    <row r="397" spans="1:13">
      <c r="A397" s="4"/>
      <c r="B397" s="4"/>
      <c r="E397" s="4"/>
      <c r="M397" s="28"/>
    </row>
    <row r="398" spans="1:13">
      <c r="A398" s="4"/>
      <c r="B398" s="4"/>
      <c r="E398" s="4"/>
      <c r="M398" s="28"/>
    </row>
    <row r="399" spans="1:13">
      <c r="A399" s="4"/>
      <c r="B399" s="4"/>
      <c r="E399" s="4"/>
      <c r="M399" s="28"/>
    </row>
    <row r="400" spans="1:13">
      <c r="A400" s="4"/>
      <c r="B400" s="4"/>
      <c r="E400" s="4"/>
      <c r="M400" s="28"/>
    </row>
    <row r="401" spans="1:13">
      <c r="A401" s="4"/>
      <c r="B401" s="4"/>
      <c r="E401" s="4"/>
      <c r="M401" s="28"/>
    </row>
    <row r="402" spans="1:13">
      <c r="A402" s="4"/>
      <c r="B402" s="4"/>
      <c r="E402" s="4"/>
      <c r="M402" s="28"/>
    </row>
    <row r="403" spans="1:13">
      <c r="A403" s="4"/>
      <c r="B403" s="4"/>
      <c r="E403" s="4"/>
      <c r="M403" s="28"/>
    </row>
    <row r="404" spans="1:13">
      <c r="A404" s="4"/>
      <c r="B404" s="4"/>
      <c r="E404" s="4"/>
      <c r="M404" s="28"/>
    </row>
    <row r="405" spans="1:13">
      <c r="A405" s="4"/>
      <c r="B405" s="4"/>
      <c r="E405" s="4"/>
      <c r="M405" s="28"/>
    </row>
    <row r="406" spans="1:13">
      <c r="A406" s="4"/>
      <c r="B406" s="4"/>
      <c r="E406" s="4"/>
      <c r="M406" s="28"/>
    </row>
    <row r="407" spans="1:13">
      <c r="A407" s="4"/>
      <c r="B407" s="4"/>
      <c r="E407" s="4"/>
      <c r="M407" s="28"/>
    </row>
    <row r="408" spans="1:13">
      <c r="A408" s="4"/>
      <c r="B408" s="4"/>
      <c r="E408" s="4"/>
      <c r="M408" s="28"/>
    </row>
    <row r="409" spans="1:13">
      <c r="A409" s="4"/>
      <c r="B409" s="4"/>
      <c r="E409" s="4"/>
      <c r="M409" s="28"/>
    </row>
    <row r="410" spans="1:13">
      <c r="A410" s="4"/>
      <c r="B410" s="4"/>
      <c r="E410" s="4"/>
      <c r="M410" s="28"/>
    </row>
    <row r="411" spans="1:13">
      <c r="A411" s="4"/>
      <c r="B411" s="4"/>
      <c r="E411" s="4"/>
      <c r="M411" s="28"/>
    </row>
    <row r="412" spans="1:13">
      <c r="A412" s="4"/>
      <c r="B412" s="4"/>
      <c r="E412" s="4"/>
      <c r="M412" s="28"/>
    </row>
    <row r="413" spans="1:13">
      <c r="A413" s="4"/>
      <c r="B413" s="4"/>
      <c r="E413" s="4"/>
      <c r="M413" s="28"/>
    </row>
    <row r="414" spans="1:13">
      <c r="A414" s="4"/>
      <c r="B414" s="4"/>
      <c r="E414" s="4"/>
      <c r="M414" s="28"/>
    </row>
    <row r="415" spans="1:13">
      <c r="A415" s="4"/>
      <c r="B415" s="4"/>
      <c r="E415" s="4"/>
      <c r="M415" s="28"/>
    </row>
    <row r="416" spans="1:13">
      <c r="A416" s="4"/>
      <c r="B416" s="4"/>
      <c r="E416" s="4"/>
      <c r="M416" s="28"/>
    </row>
    <row r="417" spans="1:13">
      <c r="A417" s="4"/>
      <c r="B417" s="4"/>
      <c r="E417" s="4"/>
      <c r="M417" s="28"/>
    </row>
    <row r="418" spans="1:13">
      <c r="A418" s="4"/>
      <c r="B418" s="4"/>
      <c r="E418" s="4"/>
      <c r="M418" s="28"/>
    </row>
    <row r="419" spans="1:13">
      <c r="A419" s="4"/>
      <c r="B419" s="4"/>
      <c r="E419" s="4"/>
      <c r="M419" s="28"/>
    </row>
    <row r="420" spans="1:13">
      <c r="A420" s="4"/>
      <c r="B420" s="4"/>
      <c r="E420" s="4"/>
      <c r="M420" s="28"/>
    </row>
    <row r="421" spans="1:13">
      <c r="A421" s="4"/>
      <c r="B421" s="4"/>
      <c r="E421" s="4"/>
      <c r="M421" s="28"/>
    </row>
    <row r="422" spans="1:13">
      <c r="A422" s="4"/>
      <c r="B422" s="4"/>
      <c r="E422" s="4"/>
      <c r="M422" s="28"/>
    </row>
    <row r="423" spans="1:13">
      <c r="A423" s="4"/>
      <c r="B423" s="4"/>
      <c r="E423" s="4"/>
      <c r="M423" s="28"/>
    </row>
    <row r="424" spans="1:13">
      <c r="A424" s="4"/>
      <c r="B424" s="4"/>
      <c r="E424" s="4"/>
      <c r="M424" s="28"/>
    </row>
    <row r="425" spans="1:13">
      <c r="A425" s="4"/>
      <c r="B425" s="4"/>
      <c r="E425" s="4"/>
      <c r="M425" s="28"/>
    </row>
    <row r="426" spans="1:13">
      <c r="A426" s="4"/>
      <c r="B426" s="4"/>
      <c r="E426" s="4"/>
      <c r="M426" s="28"/>
    </row>
    <row r="427" spans="1:13">
      <c r="A427" s="4"/>
      <c r="B427" s="4"/>
      <c r="E427" s="4"/>
      <c r="M427" s="28"/>
    </row>
    <row r="428" spans="1:13">
      <c r="A428" s="4"/>
      <c r="B428" s="4"/>
      <c r="E428" s="4"/>
      <c r="M428" s="28"/>
    </row>
    <row r="429" spans="1:13">
      <c r="A429" s="4"/>
      <c r="B429" s="4"/>
      <c r="E429" s="4"/>
      <c r="M429" s="28"/>
    </row>
    <row r="430" spans="1:13">
      <c r="A430" s="4"/>
      <c r="B430" s="4"/>
      <c r="E430" s="4"/>
      <c r="M430" s="28"/>
    </row>
    <row r="431" spans="1:13">
      <c r="A431" s="4"/>
      <c r="B431" s="4"/>
      <c r="E431" s="4"/>
      <c r="M431" s="28"/>
    </row>
    <row r="432" spans="1:13">
      <c r="A432" s="4"/>
      <c r="B432" s="4"/>
      <c r="E432" s="4"/>
      <c r="M432" s="28"/>
    </row>
    <row r="433" spans="1:13">
      <c r="A433" s="4"/>
      <c r="B433" s="4"/>
      <c r="E433" s="4"/>
      <c r="M433" s="28"/>
    </row>
    <row r="434" spans="1:13">
      <c r="A434" s="4"/>
      <c r="B434" s="4"/>
      <c r="E434" s="4"/>
      <c r="M434" s="28"/>
    </row>
    <row r="435" spans="1:13">
      <c r="A435" s="4"/>
      <c r="B435" s="4"/>
      <c r="E435" s="4"/>
      <c r="M435" s="28"/>
    </row>
    <row r="436" spans="1:13">
      <c r="A436" s="4"/>
      <c r="B436" s="4"/>
      <c r="E436" s="4"/>
      <c r="M436" s="28"/>
    </row>
    <row r="437" spans="1:13">
      <c r="A437" s="4"/>
      <c r="B437" s="4"/>
      <c r="E437" s="4"/>
      <c r="M437" s="28"/>
    </row>
    <row r="438" spans="1:13">
      <c r="A438" s="4"/>
      <c r="B438" s="4"/>
      <c r="E438" s="4"/>
      <c r="M438" s="28"/>
    </row>
    <row r="439" spans="1:13">
      <c r="A439" s="4"/>
      <c r="B439" s="4"/>
      <c r="E439" s="4"/>
      <c r="M439" s="28"/>
    </row>
    <row r="440" spans="1:13">
      <c r="A440" s="4"/>
      <c r="B440" s="4"/>
      <c r="E440" s="4"/>
      <c r="M440" s="28"/>
    </row>
    <row r="441" spans="1:13">
      <c r="A441" s="4"/>
      <c r="B441" s="4"/>
      <c r="E441" s="4"/>
      <c r="M441" s="28"/>
    </row>
    <row r="442" spans="1:13">
      <c r="A442" s="4"/>
      <c r="B442" s="4"/>
      <c r="E442" s="4"/>
      <c r="M442" s="28"/>
    </row>
    <row r="443" spans="1:13">
      <c r="A443" s="4"/>
      <c r="B443" s="4"/>
      <c r="E443" s="4"/>
      <c r="M443" s="28"/>
    </row>
    <row r="444" spans="1:13">
      <c r="A444" s="4"/>
      <c r="B444" s="4"/>
      <c r="E444" s="4"/>
      <c r="M444" s="28"/>
    </row>
    <row r="445" spans="1:13">
      <c r="A445" s="4"/>
      <c r="B445" s="4"/>
      <c r="E445" s="4"/>
      <c r="M445" s="28"/>
    </row>
    <row r="446" spans="1:13">
      <c r="A446" s="4"/>
      <c r="B446" s="4"/>
      <c r="E446" s="4"/>
      <c r="M446" s="28"/>
    </row>
    <row r="447" spans="1:13">
      <c r="A447" s="4"/>
      <c r="B447" s="4"/>
      <c r="E447" s="4"/>
      <c r="M447" s="28"/>
    </row>
    <row r="448" spans="1:13">
      <c r="A448" s="4"/>
      <c r="B448" s="4"/>
      <c r="E448" s="4"/>
      <c r="M448" s="28"/>
    </row>
    <row r="449" spans="1:13">
      <c r="A449" s="4"/>
      <c r="B449" s="4"/>
      <c r="E449" s="4"/>
      <c r="M449" s="28"/>
    </row>
    <row r="450" spans="1:13">
      <c r="A450" s="4"/>
      <c r="B450" s="4"/>
      <c r="E450" s="4"/>
      <c r="M450" s="28"/>
    </row>
    <row r="451" spans="1:13">
      <c r="A451" s="4"/>
      <c r="B451" s="4"/>
      <c r="E451" s="4"/>
      <c r="M451" s="28"/>
    </row>
    <row r="452" spans="1:13">
      <c r="A452" s="4"/>
      <c r="B452" s="4"/>
      <c r="E452" s="4"/>
      <c r="M452" s="28"/>
    </row>
    <row r="453" spans="1:13">
      <c r="A453" s="4"/>
      <c r="B453" s="4"/>
      <c r="E453" s="4"/>
      <c r="M453" s="28"/>
    </row>
    <row r="454" spans="1:13">
      <c r="A454" s="4"/>
      <c r="B454" s="4"/>
      <c r="E454" s="4"/>
      <c r="M454" s="28"/>
    </row>
    <row r="455" spans="1:13">
      <c r="A455" s="4"/>
      <c r="B455" s="4"/>
      <c r="E455" s="4"/>
      <c r="M455" s="28"/>
    </row>
    <row r="456" spans="1:13">
      <c r="A456" s="4"/>
      <c r="B456" s="4"/>
      <c r="E456" s="4"/>
      <c r="M456" s="28"/>
    </row>
    <row r="457" spans="1:13">
      <c r="A457" s="4"/>
      <c r="B457" s="4"/>
      <c r="E457" s="4"/>
      <c r="M457" s="28"/>
    </row>
    <row r="458" spans="1:13">
      <c r="A458" s="4"/>
      <c r="B458" s="4"/>
      <c r="E458" s="4"/>
      <c r="M458" s="28"/>
    </row>
    <row r="459" spans="1:13">
      <c r="A459" s="4"/>
      <c r="B459" s="4"/>
      <c r="E459" s="4"/>
      <c r="M459" s="28"/>
    </row>
    <row r="460" spans="1:13">
      <c r="A460" s="4"/>
      <c r="B460" s="4"/>
      <c r="E460" s="4"/>
      <c r="M460" s="28"/>
    </row>
    <row r="461" spans="1:13">
      <c r="A461" s="4"/>
      <c r="B461" s="4"/>
      <c r="E461" s="4"/>
      <c r="M461" s="28"/>
    </row>
    <row r="462" spans="1:13">
      <c r="A462" s="4"/>
      <c r="B462" s="4"/>
      <c r="E462" s="4"/>
      <c r="M462" s="28"/>
    </row>
    <row r="463" spans="1:13">
      <c r="A463" s="4"/>
      <c r="B463" s="4"/>
      <c r="E463" s="4"/>
      <c r="M463" s="28"/>
    </row>
    <row r="464" spans="1:13">
      <c r="A464" s="4"/>
      <c r="B464" s="4"/>
      <c r="E464" s="4"/>
      <c r="M464" s="28"/>
    </row>
    <row r="465" spans="1:13">
      <c r="A465" s="4"/>
      <c r="B465" s="4"/>
      <c r="E465" s="4"/>
      <c r="M465" s="28"/>
    </row>
    <row r="466" spans="1:13">
      <c r="A466" s="4"/>
      <c r="B466" s="4"/>
      <c r="E466" s="4"/>
      <c r="M466" s="28"/>
    </row>
    <row r="467" spans="1:13">
      <c r="A467" s="4"/>
      <c r="B467" s="4"/>
      <c r="E467" s="4"/>
      <c r="M467" s="28"/>
    </row>
    <row r="468" spans="1:13">
      <c r="A468" s="4"/>
      <c r="B468" s="4"/>
      <c r="E468" s="4"/>
      <c r="M468" s="28"/>
    </row>
    <row r="469" spans="1:13">
      <c r="A469" s="4"/>
      <c r="B469" s="4"/>
      <c r="E469" s="4"/>
      <c r="M469" s="28"/>
    </row>
    <row r="470" spans="1:13">
      <c r="A470" s="4"/>
      <c r="B470" s="4"/>
      <c r="E470" s="4"/>
      <c r="M470" s="28"/>
    </row>
    <row r="471" spans="1:13">
      <c r="A471" s="4"/>
      <c r="B471" s="4"/>
      <c r="E471" s="4"/>
      <c r="M471" s="28"/>
    </row>
    <row r="472" spans="1:13">
      <c r="A472" s="4"/>
      <c r="B472" s="4"/>
      <c r="E472" s="4"/>
      <c r="M472" s="28"/>
    </row>
    <row r="473" spans="1:13">
      <c r="A473" s="4"/>
      <c r="B473" s="4"/>
      <c r="E473" s="4"/>
      <c r="M473" s="28"/>
    </row>
    <row r="474" spans="1:13">
      <c r="A474" s="4"/>
      <c r="B474" s="4"/>
      <c r="E474" s="4"/>
      <c r="M474" s="28"/>
    </row>
    <row r="475" spans="1:13">
      <c r="A475" s="4"/>
      <c r="B475" s="4"/>
      <c r="E475" s="4"/>
      <c r="M475" s="28"/>
    </row>
    <row r="476" spans="1:13">
      <c r="A476" s="4"/>
      <c r="B476" s="4"/>
      <c r="E476" s="4"/>
      <c r="M476" s="28"/>
    </row>
    <row r="477" spans="1:13">
      <c r="A477" s="4"/>
      <c r="B477" s="4"/>
      <c r="E477" s="4"/>
      <c r="M477" s="28"/>
    </row>
    <row r="478" spans="1:13">
      <c r="A478" s="4"/>
      <c r="B478" s="4"/>
      <c r="E478" s="4"/>
      <c r="M478" s="28"/>
    </row>
    <row r="479" spans="1:13">
      <c r="A479" s="4"/>
      <c r="B479" s="4"/>
      <c r="E479" s="4"/>
      <c r="M479" s="28"/>
    </row>
    <row r="480" spans="1:13">
      <c r="A480" s="4"/>
      <c r="B480" s="4"/>
      <c r="E480" s="4"/>
      <c r="M480" s="28"/>
    </row>
    <row r="481" spans="1:13">
      <c r="A481" s="4"/>
      <c r="B481" s="4"/>
      <c r="E481" s="4"/>
      <c r="M481" s="28"/>
    </row>
    <row r="482" spans="1:13">
      <c r="A482" s="4"/>
      <c r="B482" s="4"/>
      <c r="E482" s="4"/>
      <c r="M482" s="28"/>
    </row>
    <row r="483" spans="1:13">
      <c r="A483" s="4"/>
      <c r="B483" s="4"/>
      <c r="E483" s="4"/>
      <c r="M483" s="28"/>
    </row>
    <row r="484" spans="1:13">
      <c r="A484" s="4"/>
      <c r="B484" s="4"/>
      <c r="E484" s="4"/>
      <c r="M484" s="28"/>
    </row>
    <row r="485" spans="1:13">
      <c r="A485" s="4"/>
      <c r="B485" s="4"/>
      <c r="E485" s="4"/>
      <c r="M485" s="28"/>
    </row>
    <row r="486" spans="1:13">
      <c r="A486" s="4"/>
      <c r="B486" s="4"/>
      <c r="E486" s="4"/>
      <c r="M486" s="28"/>
    </row>
    <row r="487" spans="1:13">
      <c r="A487" s="4"/>
      <c r="B487" s="4"/>
      <c r="E487" s="4"/>
      <c r="M487" s="28"/>
    </row>
    <row r="488" spans="1:13">
      <c r="A488" s="4"/>
      <c r="B488" s="4"/>
      <c r="E488" s="4"/>
      <c r="M488" s="28"/>
    </row>
    <row r="489" spans="1:13">
      <c r="A489" s="4"/>
      <c r="B489" s="4"/>
      <c r="E489" s="4"/>
      <c r="M489" s="28"/>
    </row>
    <row r="490" spans="1:13">
      <c r="A490" s="4"/>
      <c r="B490" s="4"/>
      <c r="E490" s="4"/>
      <c r="M490" s="28"/>
    </row>
    <row r="491" spans="1:13">
      <c r="A491" s="4"/>
      <c r="B491" s="4"/>
      <c r="E491" s="4"/>
      <c r="M491" s="28"/>
    </row>
    <row r="492" spans="1:13">
      <c r="A492" s="4"/>
      <c r="B492" s="4"/>
      <c r="E492" s="4"/>
      <c r="M492" s="28"/>
    </row>
    <row r="493" spans="1:13">
      <c r="A493" s="4"/>
      <c r="B493" s="4"/>
      <c r="E493" s="4"/>
      <c r="M493" s="28"/>
    </row>
    <row r="494" spans="1:13">
      <c r="A494" s="4"/>
      <c r="B494" s="4"/>
      <c r="E494" s="4"/>
      <c r="M494" s="28"/>
    </row>
    <row r="495" spans="1:13">
      <c r="A495" s="4"/>
      <c r="B495" s="4"/>
      <c r="E495" s="4"/>
      <c r="M495" s="28"/>
    </row>
    <row r="496" spans="1:13">
      <c r="A496" s="4"/>
      <c r="B496" s="4"/>
      <c r="E496" s="4"/>
      <c r="M496" s="28"/>
    </row>
    <row r="497" spans="1:13">
      <c r="A497" s="4"/>
      <c r="B497" s="4"/>
      <c r="E497" s="4"/>
      <c r="M497" s="28"/>
    </row>
    <row r="498" spans="1:13">
      <c r="A498" s="4"/>
      <c r="B498" s="4"/>
      <c r="E498" s="4"/>
      <c r="M498" s="28"/>
    </row>
    <row r="499" spans="1:13">
      <c r="A499" s="4"/>
      <c r="B499" s="4"/>
      <c r="E499" s="4"/>
      <c r="M499" s="28"/>
    </row>
    <row r="500" spans="1:13">
      <c r="A500" s="4"/>
      <c r="B500" s="4"/>
      <c r="E500" s="4"/>
      <c r="M500" s="28"/>
    </row>
    <row r="501" spans="1:13">
      <c r="A501" s="4"/>
      <c r="B501" s="4"/>
      <c r="E501" s="4"/>
      <c r="M501" s="28"/>
    </row>
    <row r="502" spans="1:13">
      <c r="A502" s="4"/>
      <c r="B502" s="4"/>
      <c r="E502" s="4"/>
      <c r="M502" s="28"/>
    </row>
    <row r="503" spans="1:13">
      <c r="A503" s="4"/>
      <c r="B503" s="4"/>
      <c r="E503" s="4"/>
      <c r="M503" s="28"/>
    </row>
    <row r="504" spans="1:13">
      <c r="A504" s="4"/>
      <c r="B504" s="4"/>
      <c r="E504" s="4"/>
      <c r="M504" s="28"/>
    </row>
    <row r="505" spans="1:13">
      <c r="A505" s="4"/>
      <c r="B505" s="4"/>
      <c r="E505" s="4"/>
      <c r="M505" s="28"/>
    </row>
    <row r="506" spans="1:13">
      <c r="A506" s="4"/>
      <c r="B506" s="4"/>
      <c r="E506" s="4"/>
      <c r="M506" s="28"/>
    </row>
    <row r="507" spans="1:13">
      <c r="A507" s="4"/>
      <c r="B507" s="4"/>
      <c r="E507" s="4"/>
      <c r="M507" s="28"/>
    </row>
    <row r="508" spans="1:13">
      <c r="A508" s="4"/>
      <c r="B508" s="4"/>
      <c r="E508" s="4"/>
      <c r="M508" s="28"/>
    </row>
    <row r="509" spans="1:13">
      <c r="A509" s="4"/>
      <c r="B509" s="4"/>
      <c r="E509" s="4"/>
      <c r="M509" s="28"/>
    </row>
  </sheetData>
  <sortState ref="A2:AZ112">
    <sortCondition ref="A1"/>
  </sortState>
  <conditionalFormatting sqref="E2:J44 E46:J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27.03.2023, Vormittag</oddHeader>
  </headerFooter>
  <rowBreaks count="6" manualBreakCount="6">
    <brk id="44" max="16383" man="1"/>
    <brk id="68" max="16383" man="1"/>
    <brk id="127" max="16383" man="1"/>
    <brk id="176" max="16383" man="1"/>
    <brk id="225" max="16383" man="1"/>
    <brk id="277" max="16383" man="1"/>
  </rowBreaks>
  <colBreaks count="1" manualBreakCount="1">
    <brk id="13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2023-03-28T10:53:39Z</dcterms:modified>
</cp:coreProperties>
</file>