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F64" i="1"/>
  <c r="G64" i="1"/>
  <c r="F65" i="1"/>
  <c r="G65" i="1"/>
  <c r="F66" i="1"/>
  <c r="G66" i="1"/>
  <c r="F67" i="1" l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<sst xmlns="http://schemas.openxmlformats.org/spreadsheetml/2006/main" count="498" uniqueCount="171">
  <si>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</si>
  <si>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</si>
  <si>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</si>
  <si>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</si>
  <si>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</si>
  <si>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</si>
  <si>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</si>
  <si>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</si>
  <si>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</si>
  <si>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</si>
  <si>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</si>
  <si>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</si>
  <si>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</si>
  <si>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</si>
  <si>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</si>
  <si>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</si>
  <si>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</si>
  <si>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</si>
  <si>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</si>
  <si>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</si>
  <si>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</si>
  <si>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</si>
  <si>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</si>
  <si>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</si>
  <si>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</si>
  <si>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</si>
  <si>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</si>
  <si>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</si>
  <si>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</si>
  <si>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</si>
  <si>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</si>
  <si>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</si>
  <si>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</si>
  <si>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</si>
  <si>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</si>
  <si>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</si>
  <si>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</si>
  <si>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</si>
  <si>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</si>
  <si>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</si>
  <si>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</si>
  <si>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</si>
  <si>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</si>
  <si>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</si>
  <si>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</si>
  <si>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</si>
  <si>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</si>
  <si>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</si>
  <si>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</si>
  <si>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</si>
  <si>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</si>
  <si>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</si>
  <si>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</si>
  <si>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</si>
  <si>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</si>
  <si>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</si>
  <si>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</si>
  <si>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</si>
  <si>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</si>
  <si>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</si>
  <si>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</si>
  <si>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</si>
  <si>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</si>
  <si>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</si>
  <si>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</si>
  <si>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</si>
  <si>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</si>
  <si>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</si>
  <si>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</si>
  <si>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</si>
  <si>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</si>
  <si>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</si>
  <si>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</si>
  <si>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</si>
  <si>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</si>
  <si>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</si>
  <si>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</si>
  <si>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</si>
  <si>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</si>
  <si>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</si>
  <si>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</si>
  <si>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</si>
  <si>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</si>
  <si>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</si>
  <si>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</si>
  <si>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</si>
  <si>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</si>
  <si>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</si>
  <si>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</si>
  <si>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</si>
  <si>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</si>
  <si>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</si>
  <si>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</si>
  <si>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</si>
  <si>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</si>
  <si>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</si>
  <si>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</si>
  <si>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</si>
  <si>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</si>
  <si>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</si>
  <si>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</si>
  <si>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</si>
  <si>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</si>
  <si>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</si>
  <si>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</si>
  <si>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</si>
  <si>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</si>
  <si>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</si>
  <si>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</si>
  <si>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</si>
  <si>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</si>
  <si>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</si>
  <si>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</si>
  <si>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</si>
  <si>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</si>
  <si>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</si>
  <si>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</si>
  <si>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</si>
  <si>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</si>
  <si>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</si>
  <si>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</si>
  <si>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</si>
  <si>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</si>
  <si>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</si>
  <si>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</si>
  <si>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</si>
  <si>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</si>
  <si>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</si>
  <si>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</si>
  <si>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</si>
  <si>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</si>
  <si>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</si>
  <si>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</si>
  <si>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</si>
  <si>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</si>
  <si>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</si>
  <si>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</si>
  <si>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</si>
  <si>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</si>
  <si>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</si>
  <si>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</si>
  <si>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</si>
  <si>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</si>
  <si>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</si>
  <si>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</si>
  <si>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</si>
  <si>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</si>
  <si>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</si>
  <si>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</si>
  <si>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vom 27. Februar 2024 betreffend Revision des Gesetzes über die Raumplanung und das öffentliche</t>
  </si>
  <si>
    <t>Baurecht im Kanton Schaffhausen (Baugesetz)</t>
  </si>
  <si>
    <t>Antrag Bruno Müller</t>
  </si>
  <si>
    <t xml:space="preserve">Ja bedeutet </t>
  </si>
  <si>
    <t>Unterstützung Antrag SPK 2024/6</t>
  </si>
  <si>
    <t>Nein bedeutet</t>
  </si>
  <si>
    <t xml:space="preserve"> Zustimmung </t>
  </si>
  <si>
    <t>Antrag B. Müller</t>
  </si>
  <si>
    <t>Antrag</t>
  </si>
  <si>
    <t>Antrag Urs Capaul</t>
  </si>
  <si>
    <t>Anpassung Art. 54 Abs. 4, 3. Satz wie folgt:</t>
  </si>
  <si>
    <t>Antrag U. Capaul</t>
  </si>
  <si>
    <t>Antrag Markus Müller</t>
  </si>
  <si>
    <t>Ergänzung Art. 54 Abs. 4 um einen zusätzlichen Satz wie folgt:</t>
  </si>
  <si>
    <r>
      <t xml:space="preserve">Solaranlagen auf oder an Kultur- und Naturdenkmälern </t>
    </r>
    <r>
      <rPr>
        <i/>
        <sz val="11"/>
        <color rgb="FFFF0000"/>
        <rFont val="Arial"/>
        <family val="2"/>
      </rPr>
      <t>oder in Schutzzonen</t>
    </r>
    <r>
      <rPr>
        <i/>
        <sz val="11"/>
        <color theme="1"/>
        <rFont val="Arial"/>
        <family val="2"/>
      </rPr>
      <t xml:space="preserve"> von kantonaler oder nationaler  </t>
    </r>
  </si>
  <si>
    <t>Antrag M. Müller</t>
  </si>
  <si>
    <t>Die Abstimmungen Nr. 1-3 beziehen sich auf folgendes Geschäft: Bericht und Antrag des Regierungsrats</t>
  </si>
  <si>
    <t>Streichung Anpassungen der SPK 2024/6 in Art. 9a, respektive Rückkehr zu regierungsrätlichem Antrag gemäss</t>
  </si>
  <si>
    <t>Vorlage ADS 24-34.</t>
  </si>
  <si>
    <t>Bedeutung bedürfen stets einer Baubewilligung.</t>
  </si>
  <si>
    <t>Freistehende Wärmepumpen in Bauzonen bedürfen einer Bewilligung.</t>
  </si>
  <si>
    <t>Das Geschäft geht zur Vorbereitung der 2. Lesung zurück an die SPK 2024/6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</si>
</sst>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/>
    <xf numFmtId="0" fontId="2" fillId="6" borderId="0" xfId="0" applyFont="1" applyFill="1"/>
    <xf numFmtId="0" fontId="6" fillId="0" borderId="0" xfId="0" applyFont="1" applyFill="1"/>
    <xf numFmtId="0" fontId="9" fillId="0" borderId="0" xfId="0" applyFont="1"/>
    <xf numFmtId="0" fontId="8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8"/>
  <sheetViews>
    <sheetView tabSelected="1" view="pageLayout" topLeftCell="A69" zoomScale="85" zoomScaleNormal="85" zoomScalePageLayoutView="85" workbookViewId="0">
      <selection activeCell="B97" sqref="B97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7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</row>
    <row r="2" spans="1:7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25</v>
      </c>
      <c r="G2" s="6" t="s">
        <v>140</v>
      </c>
    </row>
    <row r="3" spans="1:7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25</v>
      </c>
      <c r="G3" s="6" t="s">
        <v>24</v>
      </c>
    </row>
    <row r="4" spans="1:7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141</v>
      </c>
      <c r="F4" s="6" t="s">
        <v>141</v>
      </c>
      <c r="G4" s="6" t="s">
        <v>141</v>
      </c>
    </row>
    <row r="5" spans="1:7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25</v>
      </c>
      <c r="G5" s="6" t="s">
        <v>24</v>
      </c>
    </row>
    <row r="6" spans="1:7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25</v>
      </c>
      <c r="G6" s="11" t="s">
        <v>24</v>
      </c>
    </row>
    <row r="7" spans="1:7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24</v>
      </c>
      <c r="G7" s="6" t="s">
        <v>24</v>
      </c>
    </row>
    <row r="8" spans="1:7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25</v>
      </c>
      <c r="G8" s="6" t="s">
        <v>24</v>
      </c>
    </row>
    <row r="9" spans="1:7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25</v>
      </c>
      <c r="G9" s="6" t="s">
        <v>25</v>
      </c>
    </row>
    <row r="10" spans="1:7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24</v>
      </c>
      <c r="F10" s="6" t="s">
        <v>25</v>
      </c>
      <c r="G10" s="6" t="s">
        <v>24</v>
      </c>
    </row>
    <row r="11" spans="1:7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25</v>
      </c>
      <c r="G11" s="6" t="s">
        <v>24</v>
      </c>
    </row>
    <row r="12" spans="1:7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25</v>
      </c>
      <c r="G12" s="6" t="s">
        <v>24</v>
      </c>
    </row>
    <row r="13" spans="1:7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25</v>
      </c>
      <c r="G13" s="6" t="s">
        <v>25</v>
      </c>
    </row>
    <row r="14" spans="1:7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25</v>
      </c>
      <c r="G14" s="6" t="s">
        <v>24</v>
      </c>
    </row>
    <row r="15" spans="1:7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25</v>
      </c>
    </row>
    <row r="16" spans="1:7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25</v>
      </c>
      <c r="G16" s="6" t="s">
        <v>25</v>
      </c>
    </row>
    <row r="17" spans="1:7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25</v>
      </c>
    </row>
    <row r="18" spans="1:7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25</v>
      </c>
    </row>
    <row r="19" spans="1:7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25</v>
      </c>
      <c r="G19" s="6" t="s">
        <v>24</v>
      </c>
    </row>
    <row r="20" spans="1:7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25</v>
      </c>
      <c r="G20" s="6" t="s">
        <v>24</v>
      </c>
    </row>
    <row r="21" spans="1:7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24</v>
      </c>
    </row>
    <row r="22" spans="1:7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25</v>
      </c>
      <c r="G22" s="6" t="s">
        <v>24</v>
      </c>
    </row>
    <row r="23" spans="1:7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25</v>
      </c>
    </row>
    <row r="24" spans="1:7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25</v>
      </c>
      <c r="G24" s="6" t="s">
        <v>25</v>
      </c>
    </row>
    <row r="25" spans="1:7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25</v>
      </c>
    </row>
    <row r="26" spans="1:7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140</v>
      </c>
      <c r="G26" s="6" t="s">
        <v>140</v>
      </c>
    </row>
    <row r="27" spans="1:7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24</v>
      </c>
    </row>
    <row r="28" spans="1:7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25</v>
      </c>
      <c r="G28" s="6" t="s">
        <v>24</v>
      </c>
    </row>
    <row r="29" spans="1:7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25</v>
      </c>
      <c r="G29" s="6" t="s">
        <v>24</v>
      </c>
    </row>
    <row r="30" spans="1:7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25</v>
      </c>
      <c r="G30" s="6" t="s">
        <v>24</v>
      </c>
    </row>
    <row r="31" spans="1:7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141</v>
      </c>
      <c r="F31" s="6" t="s">
        <v>141</v>
      </c>
      <c r="G31" s="6" t="s">
        <v>141</v>
      </c>
    </row>
    <row r="32" spans="1:7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25</v>
      </c>
      <c r="F32" s="6" t="s">
        <v>25</v>
      </c>
      <c r="G32" s="6" t="s">
        <v>24</v>
      </c>
    </row>
    <row r="33" spans="1:7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25</v>
      </c>
    </row>
    <row r="34" spans="1:7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141</v>
      </c>
      <c r="F34" s="6" t="s">
        <v>141</v>
      </c>
      <c r="G34" s="6" t="s">
        <v>141</v>
      </c>
    </row>
    <row r="35" spans="1:7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25</v>
      </c>
      <c r="G35" s="6" t="s">
        <v>24</v>
      </c>
    </row>
    <row r="36" spans="1:7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</row>
    <row r="37" spans="1:7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25</v>
      </c>
    </row>
    <row r="38" spans="1:7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25</v>
      </c>
      <c r="G38" s="6" t="s">
        <v>24</v>
      </c>
    </row>
    <row r="39" spans="1:7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141</v>
      </c>
      <c r="F39" s="6" t="s">
        <v>141</v>
      </c>
      <c r="G39" s="6" t="s">
        <v>141</v>
      </c>
    </row>
    <row r="40" spans="1:7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25</v>
      </c>
      <c r="G40" s="6" t="s">
        <v>24</v>
      </c>
    </row>
    <row r="41" spans="1:7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25</v>
      </c>
      <c r="G41" s="6" t="s">
        <v>25</v>
      </c>
    </row>
    <row r="42" spans="1:7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25</v>
      </c>
      <c r="G42" s="6" t="s">
        <v>24</v>
      </c>
    </row>
    <row r="43" spans="1:7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141</v>
      </c>
      <c r="F43" s="6" t="s">
        <v>25</v>
      </c>
      <c r="G43" s="6" t="s">
        <v>24</v>
      </c>
    </row>
    <row r="44" spans="1:7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25</v>
      </c>
      <c r="G44" s="6" t="s">
        <v>24</v>
      </c>
    </row>
    <row r="45" spans="1:7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</row>
    <row r="46" spans="1:7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25</v>
      </c>
    </row>
    <row r="47" spans="1:7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141</v>
      </c>
      <c r="F47" s="13" t="s">
        <v>141</v>
      </c>
      <c r="G47" s="13" t="s">
        <v>141</v>
      </c>
    </row>
    <row r="48" spans="1:7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25</v>
      </c>
      <c r="G48" s="13" t="s">
        <v>24</v>
      </c>
    </row>
    <row r="49" spans="1:7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140</v>
      </c>
    </row>
    <row r="50" spans="1:7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24</v>
      </c>
    </row>
    <row r="51" spans="1:7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25</v>
      </c>
      <c r="G51" s="13" t="s">
        <v>24</v>
      </c>
    </row>
    <row r="52" spans="1:7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24</v>
      </c>
    </row>
    <row r="53" spans="1:7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</row>
    <row r="54" spans="1:7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141</v>
      </c>
      <c r="F54" s="13" t="s">
        <v>141</v>
      </c>
      <c r="G54" s="13" t="s">
        <v>141</v>
      </c>
    </row>
    <row r="55" spans="1:7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25</v>
      </c>
    </row>
    <row r="56" spans="1:7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25</v>
      </c>
    </row>
    <row r="57" spans="1:7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140</v>
      </c>
      <c r="G57" s="13" t="s">
        <v>24</v>
      </c>
    </row>
    <row r="58" spans="1:7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25</v>
      </c>
    </row>
    <row r="59" spans="1:7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24</v>
      </c>
    </row>
    <row r="60" spans="1:7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25</v>
      </c>
      <c r="G60" s="13" t="s">
        <v>25</v>
      </c>
    </row>
    <row r="61" spans="1:7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</row>
    <row r="62" spans="1:7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24</v>
      </c>
    </row>
    <row r="63" spans="1:7" ht="17.45" customHeight="1">
      <c r="A63" s="15"/>
      <c r="B63" s="15"/>
      <c r="C63" s="14"/>
      <c r="D63" s="29" t="s">
        <v>24</v>
      </c>
      <c r="E63" s="30">
        <f>COUNTIF(E2:E62,"Ja")</f>
        <v>37</v>
      </c>
      <c r="F63" s="30">
        <f>COUNTIF(F2:F62,"Ja")</f>
        <v>7</v>
      </c>
      <c r="G63" s="31">
        <f>COUNTIF(G2:G62,"Ja")</f>
        <v>32</v>
      </c>
    </row>
    <row r="64" spans="1:7" ht="17.45" customHeight="1">
      <c r="A64" s="15"/>
      <c r="B64" s="15"/>
      <c r="C64" s="6"/>
      <c r="D64" s="32" t="s">
        <v>25</v>
      </c>
      <c r="E64" s="16">
        <f>COUNTIF(E2:E62,"Nein")</f>
        <v>16</v>
      </c>
      <c r="F64" s="16">
        <f>COUNTIF(F2:F62,"Nein")</f>
        <v>45</v>
      </c>
      <c r="G64" s="33">
        <f>COUNTIF(G2:G62,"Nein")</f>
        <v>19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0</v>
      </c>
      <c r="F65" s="18">
        <f>COUNTIF(F2:F62,"Enth")</f>
        <v>2</v>
      </c>
      <c r="G65" s="34">
        <f>COUNTIF(G2:G62,"Enth")</f>
        <v>3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>COUNTIF(E2:E62,"V/A/N")</f>
        <v>7</v>
      </c>
      <c r="F66" s="19">
        <f>COUNTIF(F2:F62,"V/A/N")</f>
        <v>6</v>
      </c>
      <c r="G66" s="35">
        <f>COUNTIF(G2:G62,"V/A/N")</f>
        <v>6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8">
        <f>SUM(G63:G66)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142</v>
      </c>
      <c r="C70" s="24"/>
      <c r="D70" s="24"/>
      <c r="E70" s="25"/>
      <c r="F70" s="24"/>
      <c r="G70" s="24"/>
      <c r="H70" s="24" t="s">
        <v>143</v>
      </c>
      <c r="I70" s="24"/>
      <c r="J70" s="24" t="s">
        <v>144</v>
      </c>
      <c r="K70" s="24"/>
      <c r="L70" s="24"/>
      <c r="M70" s="26" t="s">
        <v>145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165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149</v>
      </c>
      <c r="C73" s="42"/>
      <c r="D73" s="42"/>
      <c r="E73" s="43"/>
      <c r="F73" s="42"/>
      <c r="G73" s="24"/>
      <c r="H73" s="24"/>
      <c r="I73" s="24"/>
      <c r="J73" s="24"/>
      <c r="K73" s="24"/>
      <c r="L73" s="24"/>
      <c r="M73" s="26"/>
      <c r="N73" s="24"/>
      <c r="O73" s="26"/>
    </row>
    <row r="74" spans="1:15" ht="15">
      <c r="A74" s="21"/>
      <c r="B74" s="41" t="s">
        <v>150</v>
      </c>
      <c r="G74" s="24"/>
      <c r="H74" s="24"/>
      <c r="I74" s="24"/>
      <c r="J74" s="24"/>
      <c r="K74" s="24"/>
      <c r="L74" s="24"/>
      <c r="M74" s="26"/>
      <c r="N74" s="24"/>
      <c r="O74" s="26"/>
    </row>
    <row r="75" spans="1:15" ht="15">
      <c r="B75" s="21"/>
      <c r="M75" s="27"/>
      <c r="O75" s="27"/>
    </row>
    <row r="76" spans="1:15">
      <c r="A76" s="20" t="s">
        <v>146</v>
      </c>
      <c r="B76" s="44" t="s">
        <v>151</v>
      </c>
      <c r="C76" s="45"/>
      <c r="H76" s="4" t="s">
        <v>157</v>
      </c>
      <c r="J76" s="4" t="s">
        <v>24</v>
      </c>
      <c r="M76" s="27">
        <v>37</v>
      </c>
      <c r="O76" s="27"/>
    </row>
    <row r="77" spans="1:15">
      <c r="B77" s="20" t="s">
        <v>166</v>
      </c>
      <c r="J77" s="4" t="s">
        <v>25</v>
      </c>
      <c r="M77" s="27">
        <v>16</v>
      </c>
      <c r="O77" s="27"/>
    </row>
    <row r="78" spans="1:15">
      <c r="B78" s="20" t="s">
        <v>167</v>
      </c>
      <c r="J78" s="4" t="s">
        <v>140</v>
      </c>
      <c r="K78" s="4" t="s">
        <v>6</v>
      </c>
      <c r="M78" s="27">
        <v>0</v>
      </c>
      <c r="O78" s="27"/>
    </row>
    <row r="79" spans="1:15" ht="15">
      <c r="B79" s="21"/>
      <c r="J79" s="4" t="s">
        <v>141</v>
      </c>
      <c r="M79" s="27">
        <v>7</v>
      </c>
      <c r="O79" s="27"/>
    </row>
    <row r="80" spans="1:15" ht="15">
      <c r="B80" s="21"/>
      <c r="J80" s="24" t="s">
        <v>5</v>
      </c>
      <c r="M80" s="26">
        <v>60</v>
      </c>
      <c r="O80" s="26"/>
    </row>
    <row r="81" spans="1:15" ht="15">
      <c r="B81" s="21"/>
      <c r="J81" s="46" t="s">
        <v>152</v>
      </c>
      <c r="K81" s="46" t="s">
        <v>153</v>
      </c>
      <c r="L81" s="46"/>
      <c r="M81" s="46"/>
      <c r="O81" s="26"/>
    </row>
    <row r="82" spans="1:15" ht="15">
      <c r="B82" s="21"/>
      <c r="J82" s="46" t="s">
        <v>154</v>
      </c>
      <c r="K82" s="46" t="s">
        <v>155</v>
      </c>
      <c r="L82" s="46" t="s">
        <v>156</v>
      </c>
      <c r="M82" s="46"/>
      <c r="O82" s="26"/>
    </row>
    <row r="83" spans="1:15" ht="15">
      <c r="B83" s="21"/>
      <c r="M83" s="27"/>
      <c r="O83" s="27"/>
    </row>
    <row r="84" spans="1:15">
      <c r="A84" s="20" t="s">
        <v>147</v>
      </c>
      <c r="B84" s="44" t="s">
        <v>158</v>
      </c>
      <c r="J84" s="4" t="s">
        <v>24</v>
      </c>
      <c r="M84" s="27">
        <v>7</v>
      </c>
      <c r="O84" s="27"/>
    </row>
    <row r="85" spans="1:15">
      <c r="B85" s="20" t="s">
        <v>159</v>
      </c>
      <c r="H85" s="4" t="s">
        <v>157</v>
      </c>
      <c r="J85" s="4" t="s">
        <v>25</v>
      </c>
      <c r="M85" s="27">
        <v>45</v>
      </c>
      <c r="O85" s="27"/>
    </row>
    <row r="86" spans="1:15">
      <c r="B86" s="42"/>
      <c r="C86" s="42"/>
      <c r="D86" s="42"/>
      <c r="E86" s="43"/>
      <c r="F86" s="42"/>
      <c r="G86" s="42"/>
      <c r="J86" s="4" t="s">
        <v>140</v>
      </c>
      <c r="K86" s="4" t="s">
        <v>6</v>
      </c>
      <c r="M86" s="27">
        <v>2</v>
      </c>
      <c r="O86" s="27"/>
    </row>
    <row r="87" spans="1:15">
      <c r="B87" s="42" t="s">
        <v>163</v>
      </c>
      <c r="C87" s="42"/>
      <c r="D87" s="42"/>
      <c r="E87" s="43"/>
      <c r="F87" s="42"/>
      <c r="G87" s="42"/>
      <c r="J87" s="4" t="s">
        <v>141</v>
      </c>
      <c r="M87" s="27">
        <v>6</v>
      </c>
      <c r="O87" s="27"/>
    </row>
    <row r="88" spans="1:15" ht="15">
      <c r="B88" s="47" t="s">
        <v>168</v>
      </c>
      <c r="J88" s="24" t="s">
        <v>5</v>
      </c>
      <c r="M88" s="26">
        <v>60</v>
      </c>
      <c r="O88" s="26"/>
    </row>
    <row r="89" spans="1:15" ht="15">
      <c r="B89" s="21"/>
      <c r="J89" s="46" t="s">
        <v>152</v>
      </c>
      <c r="K89" s="46" t="s">
        <v>153</v>
      </c>
      <c r="L89" s="46"/>
      <c r="M89" s="46"/>
      <c r="O89" s="26"/>
    </row>
    <row r="90" spans="1:15" ht="15">
      <c r="B90" s="21"/>
      <c r="J90" s="46" t="s">
        <v>154</v>
      </c>
      <c r="K90" s="46" t="s">
        <v>155</v>
      </c>
      <c r="L90" s="46" t="s">
        <v>160</v>
      </c>
      <c r="M90" s="46"/>
      <c r="O90" s="26"/>
    </row>
    <row r="91" spans="1:15" ht="15">
      <c r="B91" s="21"/>
      <c r="M91" s="27"/>
      <c r="O91" s="27"/>
    </row>
    <row r="92" spans="1:15">
      <c r="A92" s="20" t="s">
        <v>148</v>
      </c>
      <c r="B92" s="44" t="s">
        <v>161</v>
      </c>
      <c r="H92" s="4" t="s">
        <v>157</v>
      </c>
      <c r="J92" s="4" t="s">
        <v>24</v>
      </c>
      <c r="M92" s="27">
        <v>32</v>
      </c>
      <c r="O92" s="27"/>
    </row>
    <row r="93" spans="1:15">
      <c r="B93" s="20" t="s">
        <v>162</v>
      </c>
      <c r="J93" s="4" t="s">
        <v>25</v>
      </c>
      <c r="M93" s="27">
        <v>19</v>
      </c>
      <c r="O93" s="27"/>
    </row>
    <row r="94" spans="1:15">
      <c r="B94" s="48"/>
      <c r="C94" s="49"/>
      <c r="D94" s="49"/>
      <c r="J94" s="4" t="s">
        <v>140</v>
      </c>
      <c r="K94" s="4" t="s">
        <v>6</v>
      </c>
      <c r="M94" s="27">
        <v>3</v>
      </c>
      <c r="O94" s="27"/>
    </row>
    <row r="95" spans="1:15">
      <c r="B95" s="48" t="s">
        <v>169</v>
      </c>
      <c r="J95" s="4" t="s">
        <v>141</v>
      </c>
      <c r="M95" s="27">
        <v>6</v>
      </c>
      <c r="O95" s="27"/>
    </row>
    <row r="96" spans="1:15" ht="15">
      <c r="J96" s="24" t="s">
        <v>5</v>
      </c>
      <c r="M96" s="26">
        <v>60</v>
      </c>
      <c r="O96" s="26"/>
    </row>
    <row r="97" spans="2:15">
      <c r="J97" s="46" t="s">
        <v>152</v>
      </c>
      <c r="K97" s="46" t="s">
        <v>153</v>
      </c>
      <c r="L97" s="46"/>
      <c r="M97" s="46"/>
      <c r="O97" s="27"/>
    </row>
    <row r="98" spans="2:15">
      <c r="B98" s="20" t="s">
        <v>170</v>
      </c>
      <c r="J98" s="46" t="s">
        <v>154</v>
      </c>
      <c r="K98" s="46" t="s">
        <v>155</v>
      </c>
      <c r="L98" s="46" t="s">
        <v>164</v>
      </c>
      <c r="M98" s="46"/>
      <c r="O98" s="27"/>
    </row>
    <row r="99" spans="2:15">
      <c r="O99" s="27"/>
    </row>
    <row r="100" spans="2:15">
      <c r="O100" s="27"/>
    </row>
    <row r="101" spans="2:15">
      <c r="O101" s="27"/>
    </row>
    <row r="102" spans="2:15">
      <c r="O102" s="27"/>
    </row>
    <row r="103" spans="2:15">
      <c r="O103" s="27"/>
    </row>
    <row r="104" spans="2:15">
      <c r="O104" s="27"/>
    </row>
    <row r="105" spans="2:15">
      <c r="O105" s="27"/>
    </row>
    <row r="106" spans="2:15">
      <c r="O106" s="27"/>
    </row>
    <row r="107" spans="2:15">
      <c r="O107" s="27"/>
    </row>
    <row r="108" spans="2:15">
      <c r="O108" s="27"/>
    </row>
    <row r="109" spans="2:15">
      <c r="O109" s="27"/>
    </row>
    <row r="110" spans="2:15">
      <c r="O110" s="27"/>
    </row>
    <row r="111" spans="2:15">
      <c r="O111" s="27"/>
    </row>
    <row r="112" spans="2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</sheetData>
  <sortState ref="A2:AZ112">
    <sortCondition ref="A1"/>
  </sortState>
  <conditionalFormatting sqref="E2:G44 E46:G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26.08.2024, Nachmittag1</oddHeader>
  </headerFooter>
  <rowBreaks count="6" manualBreakCount="6">
    <brk id="44" max="16383" man="1"/>
    <brk id="68" max="16383" man="1"/>
    <brk id="126" max="16383" man="1"/>
    <brk id="175" max="16383" man="1"/>
    <brk id="224" max="16383" man="1"/>
    <brk id="276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2024-08-27T09:38:04Z</cp:lastPrinted>
  <dcterms:created xsi:type="dcterms:W3CDTF">2013-10-23T08:03:36Z</dcterms:created>
  <dcterms:modified xsi:type="dcterms:W3CDTF">2024-08-27T09:51:08Z</dcterms:modified>
</cp:coreProperties>
</file>