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7" i="1" l="1"/>
  <c r="I63" i="1"/>
  <c r="J63" i="1"/>
  <c r="K63" i="1"/>
  <c r="I64" i="1"/>
  <c r="J64" i="1"/>
  <c r="K64" i="1"/>
  <c r="I65" i="1"/>
  <c r="J65" i="1"/>
  <c r="K65" i="1"/>
  <c r="I66" i="1"/>
  <c r="J66" i="1"/>
  <c r="K66" i="1"/>
  <c r="I67" i="1" l="1"/>
  <c r="K67" i="1"/>
  <c r="J67" i="1"/>
  <c r="H64" i="1"/>
  <c r="H63" i="1"/>
  <c r="H65" i="1" l="1"/>
  <c r="H66" i="1" l="1"/>
  <c r="H67" i="1" l="1"/>
</calcChain>
</file>

<file path=xl/sharedStrings.xml><?xml version="1.0" encoding="utf-8"?>
<sst xmlns="http://schemas.openxmlformats.org/spreadsheetml/2006/main" count="638" uniqueCount="181">
  <si>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</si>
  <si>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</si>
  <si>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</si>
  <si>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</si>
  <si>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</si>
  <si>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</si>
  <si>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</si>
  <si>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</si>
  <si>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</si>
  <si>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</si>
  <si>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</si>
  <si>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</si>
  <si>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</si>
  <si>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</si>
  <si>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</si>
  <si>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</si>
  <si>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</si>
  <si>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</si>
  <si>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</si>
  <si>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</si>
  <si>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</si>
  <si>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</si>
  <si>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</si>
  <si>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</si>
  <si>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</si>
  <si>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</si>
  <si>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</si>
  <si>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</si>
  <si>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</si>
  <si>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</si>
  <si>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</si>
  <si>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</si>
  <si>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</si>
  <si>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</si>
  <si>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</si>
  <si>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</si>
  <si>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</si>
  <si>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</si>
  <si>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</si>
  <si>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</si>
  <si>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</si>
  <si>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</si>
  <si>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</si>
  <si>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</si>
  <si>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</si>
  <si>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</si>
  <si>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</si>
  <si>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</si>
  <si>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</si>
  <si>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</si>
  <si>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</si>
  <si>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</si>
  <si>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</si>
  <si>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</si>
  <si>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</si>
  <si>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</si>
  <si>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</si>
  <si>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</si>
  <si>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</si>
  <si>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</si>
  <si>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</si>
  <si>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</si>
  <si>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</si>
  <si>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</si>
  <si>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</si>
  <si>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</si>
  <si>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</si>
  <si>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</si>
  <si>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</si>
  <si>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</si>
  <si>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</si>
  <si>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</si>
  <si>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</si>
  <si>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</si>
  <si>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</si>
  <si>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</si>
  <si>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</si>
  <si>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</si>
  <si>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</si>
  <si>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</si>
  <si>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</si>
  <si>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</si>
  <si>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</si>
  <si>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</si>
  <si>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</si>
  <si>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</si>
  <si>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</si>
  <si>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</si>
  <si>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</si>
  <si>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</si>
  <si>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</si>
  <si>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</si>
  <si>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</si>
  <si>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</si>
  <si>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</si>
  <si>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</si>
  <si>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</si>
  <si>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</si>
  <si>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</si>
  <si>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</si>
  <si>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</si>
  <si>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</si>
  <si>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</si>
  <si>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</si>
  <si>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</si>
  <si>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</si>
  <si>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</si>
  <si>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</si>
  <si>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</si>
  <si>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</si>
  <si>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</si>
  <si>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</si>
  <si>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</si>
  <si>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</si>
  <si>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</si>
  <si>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</si>
  <si>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</si>
  <si>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</si>
  <si>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</si>
  <si>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</si>
  <si>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</si>
  <si>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</si>
  <si>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</si>
  <si>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</si>
  <si>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</si>
  <si>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</si>
  <si>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</si>
  <si>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</si>
  <si>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</si>
  <si>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</si>
  <si>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</si>
  <si>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</si>
  <si>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</si>
  <si>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</si>
  <si>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</si>
  <si>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</si>
  <si>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</si>
  <si>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</si>
  <si>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</si>
  <si>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</si>
  <si>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</si>
  <si>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</si>
  <si>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</si>
  <si>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</si>
  <si>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</si>
  <si>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</si>
  <si>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</si>
  <si>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</si>
  <si>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</si>
  <si>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</si>
  <si>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</si>
  <si>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</si>
  <si>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Abst. 5</t>
  </si>
  <si>
    <t>Abstimmung 5</t>
  </si>
  <si>
    <t>Antrag Stefan Lacher</t>
  </si>
  <si>
    <t xml:space="preserve">Antrag </t>
  </si>
  <si>
    <t>Stefan Lacher</t>
  </si>
  <si>
    <t>Beantragt die Anpassung der Traktandenübersicht; Traktandum 2 (Beratung Verwaltungsbericht und Staatsrechnung 2021)</t>
  </si>
  <si>
    <t>sei an die 1. Stelle der Übersicht zu stellen.</t>
  </si>
  <si>
    <t>Nein bedeutet</t>
  </si>
  <si>
    <t xml:space="preserve">Ja bedeutet </t>
  </si>
  <si>
    <t>Zustimmung Antrag Roland Müller</t>
  </si>
  <si>
    <t>Zustimmung bestehende Übersicht</t>
  </si>
  <si>
    <t>Zustimmung Antrag Stefan Lacher</t>
  </si>
  <si>
    <t>Antrag</t>
  </si>
  <si>
    <t>Zustimmung Antrag GPK/Regierungsrat</t>
  </si>
  <si>
    <t>Staatsrechnung 2021/ Finanzpolitische Reserve</t>
  </si>
  <si>
    <t>Finanzpolitische Reserve</t>
  </si>
  <si>
    <t>Genehmigung finanzpolitische Reserve in der Höhe von 33.8 Mio. Franken</t>
  </si>
  <si>
    <t>Staatsrechnung 2021</t>
  </si>
  <si>
    <t>Genehmigung</t>
  </si>
  <si>
    <t xml:space="preserve">Genehmigung </t>
  </si>
  <si>
    <t xml:space="preserve">Bericht und Antrag des Regierungsrats vom 12. April 2022 betreffend </t>
  </si>
  <si>
    <t>den Geschäftsbericht 2021 der Spitäler Schaffhausen</t>
  </si>
  <si>
    <t>Zweckgebundene Zuweisung</t>
  </si>
  <si>
    <t>(aus kantonalem Anteil)</t>
  </si>
  <si>
    <t>650'000 Franken für die Mitarbeitenden</t>
  </si>
  <si>
    <t>(neu eintretendes Personal)</t>
  </si>
  <si>
    <t xml:space="preserve">Staatsrechnung 2021 / Finanzpolitische Reserve </t>
  </si>
  <si>
    <t>Bruno Müller beantragt, die finanzpolitische Reserve sei auf 50 Mio. Franken aufzustocken.</t>
  </si>
  <si>
    <t>Bruno Müller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</si>
</sst>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10"/>
  <sheetViews>
    <sheetView tabSelected="1" view="pageLayout" topLeftCell="C1" zoomScale="130" zoomScaleNormal="85" zoomScalePageLayoutView="130" workbookViewId="0">
      <selection activeCell="E6" sqref="E6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2.42578125" style="28" bestFit="1" customWidth="1"/>
    <col min="4" max="4" width="16.42578125" style="28" customWidth="1"/>
    <col min="5" max="5" width="28.140625" style="6" customWidth="1"/>
    <col min="6" max="6" width="19.5703125" style="6" customWidth="1"/>
    <col min="7" max="7" width="12.85546875" style="23" customWidth="1"/>
    <col min="8" max="8" width="12.5703125" style="23" customWidth="1"/>
    <col min="9" max="13" width="12.5703125" style="6"/>
    <col min="14" max="14" width="15.5703125" style="6" bestFit="1" customWidth="1"/>
    <col min="15" max="16384" width="12.5703125" style="6"/>
  </cols>
  <sheetData>
    <row r="1" spans="1:11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139</v>
      </c>
      <c r="I1" s="5" t="s">
        <v>140</v>
      </c>
      <c r="J1" s="5" t="s">
        <v>141</v>
      </c>
      <c r="K1" s="5" t="s">
        <v>152</v>
      </c>
    </row>
    <row r="2" spans="1:11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26</v>
      </c>
      <c r="H2" s="8" t="s">
        <v>142</v>
      </c>
      <c r="I2" s="8" t="s">
        <v>26</v>
      </c>
      <c r="J2" s="8" t="s">
        <v>26</v>
      </c>
      <c r="K2" s="8" t="s">
        <v>26</v>
      </c>
    </row>
    <row r="3" spans="1:11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143</v>
      </c>
      <c r="H3" s="8" t="s">
        <v>143</v>
      </c>
      <c r="I3" s="8" t="s">
        <v>143</v>
      </c>
      <c r="J3" s="8" t="s">
        <v>143</v>
      </c>
      <c r="K3" s="8" t="s">
        <v>143</v>
      </c>
    </row>
    <row r="4" spans="1:11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143</v>
      </c>
      <c r="H4" s="8" t="s">
        <v>25</v>
      </c>
      <c r="I4" s="8" t="s">
        <v>25</v>
      </c>
      <c r="J4" s="8" t="s">
        <v>25</v>
      </c>
      <c r="K4" s="8" t="s">
        <v>26</v>
      </c>
    </row>
    <row r="5" spans="1:11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26</v>
      </c>
      <c r="H5" s="8" t="s">
        <v>26</v>
      </c>
      <c r="I5" s="8" t="s">
        <v>25</v>
      </c>
      <c r="J5" s="8" t="s">
        <v>25</v>
      </c>
      <c r="K5" s="8" t="s">
        <v>25</v>
      </c>
    </row>
    <row r="6" spans="1:11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26</v>
      </c>
      <c r="H6" s="15" t="s">
        <v>25</v>
      </c>
      <c r="I6" s="15" t="s">
        <v>26</v>
      </c>
      <c r="J6" s="15" t="s">
        <v>25</v>
      </c>
      <c r="K6" s="15" t="s">
        <v>26</v>
      </c>
    </row>
    <row r="7" spans="1:11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143</v>
      </c>
      <c r="H7" s="8" t="s">
        <v>25</v>
      </c>
      <c r="I7" s="8" t="s">
        <v>25</v>
      </c>
      <c r="J7" s="8" t="s">
        <v>25</v>
      </c>
      <c r="K7" s="8" t="s">
        <v>26</v>
      </c>
    </row>
    <row r="8" spans="1:11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98</v>
      </c>
      <c r="G8" s="8" t="s">
        <v>26</v>
      </c>
      <c r="H8" s="8" t="s">
        <v>26</v>
      </c>
      <c r="I8" s="8" t="s">
        <v>25</v>
      </c>
      <c r="J8" s="8" t="s">
        <v>25</v>
      </c>
      <c r="K8" s="8" t="s">
        <v>25</v>
      </c>
    </row>
    <row r="9" spans="1:11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25</v>
      </c>
      <c r="H9" s="8" t="s">
        <v>26</v>
      </c>
      <c r="I9" s="8" t="s">
        <v>25</v>
      </c>
      <c r="J9" s="8" t="s">
        <v>25</v>
      </c>
      <c r="K9" s="8" t="s">
        <v>25</v>
      </c>
    </row>
    <row r="10" spans="1:11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26</v>
      </c>
      <c r="H10" s="8" t="s">
        <v>25</v>
      </c>
      <c r="I10" s="8" t="s">
        <v>25</v>
      </c>
      <c r="J10" s="8" t="s">
        <v>25</v>
      </c>
      <c r="K10" s="8" t="s">
        <v>26</v>
      </c>
    </row>
    <row r="11" spans="1:11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26</v>
      </c>
      <c r="H11" s="8" t="s">
        <v>25</v>
      </c>
      <c r="I11" s="8" t="s">
        <v>26</v>
      </c>
      <c r="J11" s="8" t="s">
        <v>25</v>
      </c>
      <c r="K11" s="8" t="s">
        <v>26</v>
      </c>
    </row>
    <row r="12" spans="1:11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26</v>
      </c>
      <c r="H12" s="8" t="s">
        <v>26</v>
      </c>
      <c r="I12" s="8" t="s">
        <v>25</v>
      </c>
      <c r="J12" s="8" t="s">
        <v>25</v>
      </c>
      <c r="K12" s="8" t="s">
        <v>25</v>
      </c>
    </row>
    <row r="13" spans="1:11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26</v>
      </c>
      <c r="H13" s="8" t="s">
        <v>26</v>
      </c>
      <c r="I13" s="8" t="s">
        <v>25</v>
      </c>
      <c r="J13" s="8" t="s">
        <v>25</v>
      </c>
      <c r="K13" s="8" t="s">
        <v>25</v>
      </c>
    </row>
    <row r="14" spans="1:11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26</v>
      </c>
      <c r="H14" s="8" t="s">
        <v>25</v>
      </c>
      <c r="I14" s="8" t="s">
        <v>26</v>
      </c>
      <c r="J14" s="8" t="s">
        <v>25</v>
      </c>
      <c r="K14" s="8" t="s">
        <v>26</v>
      </c>
    </row>
    <row r="15" spans="1:11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26</v>
      </c>
      <c r="H15" s="8" t="s">
        <v>25</v>
      </c>
      <c r="I15" s="8" t="s">
        <v>26</v>
      </c>
      <c r="J15" s="8" t="s">
        <v>25</v>
      </c>
      <c r="K15" s="8" t="s">
        <v>26</v>
      </c>
    </row>
    <row r="16" spans="1:11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26</v>
      </c>
      <c r="H16" s="8" t="s">
        <v>25</v>
      </c>
      <c r="I16" s="8" t="s">
        <v>25</v>
      </c>
      <c r="J16" s="8" t="s">
        <v>25</v>
      </c>
      <c r="K16" s="8" t="s">
        <v>26</v>
      </c>
    </row>
    <row r="17" spans="1:11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26</v>
      </c>
      <c r="H17" s="15" t="s">
        <v>25</v>
      </c>
      <c r="I17" s="15" t="s">
        <v>25</v>
      </c>
      <c r="J17" s="15" t="s">
        <v>25</v>
      </c>
      <c r="K17" s="15" t="s">
        <v>26</v>
      </c>
    </row>
    <row r="18" spans="1:11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26</v>
      </c>
      <c r="H18" s="8" t="s">
        <v>26</v>
      </c>
      <c r="I18" s="8" t="s">
        <v>25</v>
      </c>
      <c r="J18" s="8" t="s">
        <v>25</v>
      </c>
      <c r="K18" s="8" t="s">
        <v>25</v>
      </c>
    </row>
    <row r="19" spans="1:11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26</v>
      </c>
      <c r="H19" s="8" t="s">
        <v>26</v>
      </c>
      <c r="I19" s="8" t="s">
        <v>25</v>
      </c>
      <c r="J19" s="8" t="s">
        <v>25</v>
      </c>
      <c r="K19" s="8" t="s">
        <v>25</v>
      </c>
    </row>
    <row r="20" spans="1:11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26</v>
      </c>
      <c r="H20" s="8" t="s">
        <v>25</v>
      </c>
      <c r="I20" s="8" t="s">
        <v>25</v>
      </c>
      <c r="J20" s="8" t="s">
        <v>25</v>
      </c>
      <c r="K20" s="8" t="s">
        <v>26</v>
      </c>
    </row>
    <row r="21" spans="1:11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26</v>
      </c>
      <c r="H21" s="8" t="s">
        <v>26</v>
      </c>
      <c r="I21" s="8" t="s">
        <v>25</v>
      </c>
      <c r="J21" s="8" t="s">
        <v>25</v>
      </c>
      <c r="K21" s="8" t="s">
        <v>25</v>
      </c>
    </row>
    <row r="22" spans="1:11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26</v>
      </c>
      <c r="H22" s="8" t="s">
        <v>25</v>
      </c>
      <c r="I22" s="8" t="s">
        <v>25</v>
      </c>
      <c r="J22" s="8" t="s">
        <v>25</v>
      </c>
      <c r="K22" s="8" t="s">
        <v>26</v>
      </c>
    </row>
    <row r="23" spans="1:11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26</v>
      </c>
      <c r="H23" s="8" t="s">
        <v>25</v>
      </c>
      <c r="I23" s="8" t="s">
        <v>25</v>
      </c>
      <c r="J23" s="8" t="s">
        <v>25</v>
      </c>
      <c r="K23" s="8" t="s">
        <v>26</v>
      </c>
    </row>
    <row r="24" spans="1:11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143</v>
      </c>
      <c r="H24" s="8" t="s">
        <v>25</v>
      </c>
      <c r="I24" s="8" t="s">
        <v>26</v>
      </c>
      <c r="J24" s="8" t="s">
        <v>25</v>
      </c>
      <c r="K24" s="8" t="s">
        <v>26</v>
      </c>
    </row>
    <row r="25" spans="1:11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26</v>
      </c>
      <c r="H25" s="8" t="s">
        <v>25</v>
      </c>
      <c r="I25" s="8" t="s">
        <v>25</v>
      </c>
      <c r="J25" s="8" t="s">
        <v>25</v>
      </c>
      <c r="K25" s="8" t="s">
        <v>26</v>
      </c>
    </row>
    <row r="26" spans="1:11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26</v>
      </c>
      <c r="H26" s="8" t="s">
        <v>25</v>
      </c>
      <c r="I26" s="8" t="s">
        <v>26</v>
      </c>
      <c r="J26" s="8" t="s">
        <v>26</v>
      </c>
      <c r="K26" s="8" t="s">
        <v>26</v>
      </c>
    </row>
    <row r="27" spans="1:11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26</v>
      </c>
      <c r="H27" s="15" t="s">
        <v>25</v>
      </c>
      <c r="I27" s="15" t="s">
        <v>25</v>
      </c>
      <c r="J27" s="15" t="s">
        <v>25</v>
      </c>
      <c r="K27" s="15" t="s">
        <v>26</v>
      </c>
    </row>
    <row r="28" spans="1:11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26</v>
      </c>
      <c r="H28" s="8" t="s">
        <v>26</v>
      </c>
      <c r="I28" s="8" t="s">
        <v>25</v>
      </c>
      <c r="J28" s="8" t="s">
        <v>25</v>
      </c>
      <c r="K28" s="8" t="s">
        <v>25</v>
      </c>
    </row>
    <row r="29" spans="1:11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26</v>
      </c>
      <c r="H29" s="8" t="s">
        <v>26</v>
      </c>
      <c r="I29" s="8" t="s">
        <v>25</v>
      </c>
      <c r="J29" s="8" t="s">
        <v>25</v>
      </c>
      <c r="K29" s="8" t="s">
        <v>25</v>
      </c>
    </row>
    <row r="30" spans="1:11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26</v>
      </c>
      <c r="H30" s="8" t="s">
        <v>25</v>
      </c>
      <c r="I30" s="8" t="s">
        <v>26</v>
      </c>
      <c r="J30" s="8" t="s">
        <v>25</v>
      </c>
      <c r="K30" s="8" t="s">
        <v>26</v>
      </c>
    </row>
    <row r="31" spans="1:11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26</v>
      </c>
      <c r="H31" s="8" t="s">
        <v>143</v>
      </c>
      <c r="I31" s="8" t="s">
        <v>143</v>
      </c>
      <c r="J31" s="8" t="s">
        <v>143</v>
      </c>
      <c r="K31" s="8" t="s">
        <v>25</v>
      </c>
    </row>
    <row r="32" spans="1:11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143</v>
      </c>
      <c r="H32" s="8" t="s">
        <v>143</v>
      </c>
      <c r="I32" s="8" t="s">
        <v>143</v>
      </c>
      <c r="J32" s="8" t="s">
        <v>143</v>
      </c>
      <c r="K32" s="8" t="s">
        <v>143</v>
      </c>
    </row>
    <row r="33" spans="1:11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26</v>
      </c>
      <c r="H33" s="8" t="s">
        <v>25</v>
      </c>
      <c r="I33" s="8" t="s">
        <v>26</v>
      </c>
      <c r="J33" s="8" t="s">
        <v>25</v>
      </c>
      <c r="K33" s="8" t="s">
        <v>26</v>
      </c>
    </row>
    <row r="34" spans="1:11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26</v>
      </c>
      <c r="H34" s="8" t="s">
        <v>26</v>
      </c>
      <c r="I34" s="8" t="s">
        <v>25</v>
      </c>
      <c r="J34" s="8" t="s">
        <v>25</v>
      </c>
      <c r="K34" s="8" t="s">
        <v>25</v>
      </c>
    </row>
    <row r="35" spans="1:11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26</v>
      </c>
      <c r="H35" s="8" t="s">
        <v>25</v>
      </c>
      <c r="I35" s="8" t="s">
        <v>25</v>
      </c>
      <c r="J35" s="8" t="s">
        <v>25</v>
      </c>
      <c r="K35" s="8" t="s">
        <v>26</v>
      </c>
    </row>
    <row r="36" spans="1:11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26</v>
      </c>
      <c r="H36" s="8" t="s">
        <v>25</v>
      </c>
      <c r="I36" s="8" t="s">
        <v>26</v>
      </c>
      <c r="J36" s="8" t="s">
        <v>25</v>
      </c>
      <c r="K36" s="8" t="s">
        <v>26</v>
      </c>
    </row>
    <row r="37" spans="1:11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26</v>
      </c>
      <c r="H37" s="15" t="s">
        <v>26</v>
      </c>
      <c r="I37" s="15" t="s">
        <v>25</v>
      </c>
      <c r="J37" s="15" t="s">
        <v>25</v>
      </c>
      <c r="K37" s="15" t="s">
        <v>25</v>
      </c>
    </row>
    <row r="38" spans="1:11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26</v>
      </c>
      <c r="H38" s="8" t="s">
        <v>25</v>
      </c>
      <c r="I38" s="8" t="s">
        <v>142</v>
      </c>
      <c r="J38" s="8" t="s">
        <v>25</v>
      </c>
      <c r="K38" s="8" t="s">
        <v>26</v>
      </c>
    </row>
    <row r="39" spans="1:11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26</v>
      </c>
      <c r="H39" s="8" t="s">
        <v>26</v>
      </c>
      <c r="I39" s="8" t="s">
        <v>25</v>
      </c>
      <c r="J39" s="8" t="s">
        <v>25</v>
      </c>
      <c r="K39" s="8" t="s">
        <v>25</v>
      </c>
    </row>
    <row r="40" spans="1:11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143</v>
      </c>
      <c r="H40" s="8" t="s">
        <v>143</v>
      </c>
      <c r="I40" s="8" t="s">
        <v>143</v>
      </c>
      <c r="J40" s="8" t="s">
        <v>143</v>
      </c>
      <c r="K40" s="8" t="s">
        <v>143</v>
      </c>
    </row>
    <row r="41" spans="1:11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26</v>
      </c>
      <c r="H41" s="8" t="s">
        <v>26</v>
      </c>
      <c r="I41" s="8" t="s">
        <v>25</v>
      </c>
      <c r="J41" s="8" t="s">
        <v>25</v>
      </c>
      <c r="K41" s="8" t="s">
        <v>25</v>
      </c>
    </row>
    <row r="42" spans="1:11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26</v>
      </c>
      <c r="H42" s="8" t="s">
        <v>25</v>
      </c>
      <c r="I42" s="8" t="s">
        <v>25</v>
      </c>
      <c r="J42" s="8" t="s">
        <v>25</v>
      </c>
      <c r="K42" s="8" t="s">
        <v>25</v>
      </c>
    </row>
    <row r="43" spans="1:11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26</v>
      </c>
      <c r="H43" s="8" t="s">
        <v>26</v>
      </c>
      <c r="I43" s="8" t="s">
        <v>25</v>
      </c>
      <c r="J43" s="8" t="s">
        <v>25</v>
      </c>
      <c r="K43" s="8" t="s">
        <v>25</v>
      </c>
    </row>
    <row r="44" spans="1:11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26</v>
      </c>
      <c r="H44" s="8" t="s">
        <v>25</v>
      </c>
      <c r="I44" s="8" t="s">
        <v>25</v>
      </c>
      <c r="J44" s="8" t="s">
        <v>25</v>
      </c>
      <c r="K44" s="8" t="s">
        <v>26</v>
      </c>
    </row>
    <row r="45" spans="1:11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139</v>
      </c>
      <c r="I45" s="5" t="s">
        <v>140</v>
      </c>
      <c r="J45" s="5" t="s">
        <v>141</v>
      </c>
      <c r="K45" s="5" t="s">
        <v>152</v>
      </c>
    </row>
    <row r="46" spans="1:11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26</v>
      </c>
      <c r="H46" s="8" t="s">
        <v>25</v>
      </c>
      <c r="I46" s="8" t="s">
        <v>25</v>
      </c>
      <c r="J46" s="8" t="s">
        <v>25</v>
      </c>
      <c r="K46" s="8" t="s">
        <v>26</v>
      </c>
    </row>
    <row r="47" spans="1:11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26</v>
      </c>
      <c r="H47" s="18" t="s">
        <v>25</v>
      </c>
      <c r="I47" s="18" t="s">
        <v>25</v>
      </c>
      <c r="J47" s="18" t="s">
        <v>25</v>
      </c>
      <c r="K47" s="18" t="s">
        <v>26</v>
      </c>
    </row>
    <row r="48" spans="1:11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143</v>
      </c>
      <c r="H48" s="18" t="s">
        <v>143</v>
      </c>
      <c r="I48" s="18" t="s">
        <v>143</v>
      </c>
      <c r="J48" s="18" t="s">
        <v>143</v>
      </c>
      <c r="K48" s="18" t="s">
        <v>143</v>
      </c>
    </row>
    <row r="49" spans="1:11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26</v>
      </c>
      <c r="H49" s="18" t="s">
        <v>25</v>
      </c>
      <c r="I49" s="18" t="s">
        <v>25</v>
      </c>
      <c r="J49" s="18" t="s">
        <v>25</v>
      </c>
      <c r="K49" s="18" t="s">
        <v>26</v>
      </c>
    </row>
    <row r="50" spans="1:11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26</v>
      </c>
      <c r="H50" s="18" t="s">
        <v>25</v>
      </c>
      <c r="I50" s="18" t="s">
        <v>25</v>
      </c>
      <c r="J50" s="18" t="s">
        <v>25</v>
      </c>
      <c r="K50" s="18" t="s">
        <v>26</v>
      </c>
    </row>
    <row r="51" spans="1:11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26</v>
      </c>
      <c r="H51" s="18" t="s">
        <v>25</v>
      </c>
      <c r="I51" s="18" t="s">
        <v>25</v>
      </c>
      <c r="J51" s="18" t="s">
        <v>25</v>
      </c>
      <c r="K51" s="18" t="s">
        <v>26</v>
      </c>
    </row>
    <row r="52" spans="1:11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26</v>
      </c>
      <c r="H52" s="18" t="s">
        <v>25</v>
      </c>
      <c r="I52" s="18" t="s">
        <v>142</v>
      </c>
      <c r="J52" s="18" t="s">
        <v>25</v>
      </c>
      <c r="K52" s="18" t="s">
        <v>26</v>
      </c>
    </row>
    <row r="53" spans="1:11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26</v>
      </c>
      <c r="H53" s="18" t="s">
        <v>25</v>
      </c>
      <c r="I53" s="18" t="s">
        <v>25</v>
      </c>
      <c r="J53" s="18" t="s">
        <v>25</v>
      </c>
      <c r="K53" s="18" t="s">
        <v>26</v>
      </c>
    </row>
    <row r="54" spans="1:11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26</v>
      </c>
      <c r="H54" s="18" t="s">
        <v>25</v>
      </c>
      <c r="I54" s="18" t="s">
        <v>26</v>
      </c>
      <c r="J54" s="18" t="s">
        <v>25</v>
      </c>
      <c r="K54" s="18" t="s">
        <v>26</v>
      </c>
    </row>
    <row r="55" spans="1:11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26</v>
      </c>
      <c r="H55" s="18" t="s">
        <v>25</v>
      </c>
      <c r="I55" s="18" t="s">
        <v>25</v>
      </c>
      <c r="J55" s="18" t="s">
        <v>25</v>
      </c>
      <c r="K55" s="18" t="s">
        <v>26</v>
      </c>
    </row>
    <row r="56" spans="1:11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26</v>
      </c>
      <c r="H56" s="18" t="s">
        <v>25</v>
      </c>
      <c r="I56" s="18" t="s">
        <v>25</v>
      </c>
      <c r="J56" s="18" t="s">
        <v>25</v>
      </c>
      <c r="K56" s="18" t="s">
        <v>26</v>
      </c>
    </row>
    <row r="57" spans="1:11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26</v>
      </c>
      <c r="H57" s="18" t="s">
        <v>25</v>
      </c>
      <c r="I57" s="18" t="s">
        <v>26</v>
      </c>
      <c r="J57" s="18" t="s">
        <v>25</v>
      </c>
      <c r="K57" s="18" t="s">
        <v>26</v>
      </c>
    </row>
    <row r="58" spans="1:11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26</v>
      </c>
      <c r="H58" s="18" t="s">
        <v>25</v>
      </c>
      <c r="I58" s="18" t="s">
        <v>25</v>
      </c>
      <c r="J58" s="18" t="s">
        <v>25</v>
      </c>
      <c r="K58" s="18" t="s">
        <v>26</v>
      </c>
    </row>
    <row r="59" spans="1:11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26</v>
      </c>
      <c r="H59" s="18" t="s">
        <v>25</v>
      </c>
      <c r="I59" s="18" t="s">
        <v>25</v>
      </c>
      <c r="J59" s="18" t="s">
        <v>25</v>
      </c>
      <c r="K59" s="18" t="s">
        <v>26</v>
      </c>
    </row>
    <row r="60" spans="1:11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26</v>
      </c>
      <c r="H60" s="18" t="s">
        <v>26</v>
      </c>
      <c r="I60" s="18" t="s">
        <v>25</v>
      </c>
      <c r="J60" s="18" t="s">
        <v>25</v>
      </c>
      <c r="K60" s="18" t="s">
        <v>25</v>
      </c>
    </row>
    <row r="61" spans="1:11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26</v>
      </c>
      <c r="H61" s="18" t="s">
        <v>25</v>
      </c>
      <c r="I61" s="18" t="s">
        <v>26</v>
      </c>
      <c r="J61" s="18" t="s">
        <v>25</v>
      </c>
      <c r="K61" s="18" t="s">
        <v>26</v>
      </c>
    </row>
    <row r="62" spans="1:11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26</v>
      </c>
      <c r="H62" s="18" t="s">
        <v>26</v>
      </c>
      <c r="I62" s="18" t="s">
        <v>25</v>
      </c>
      <c r="J62" s="18" t="s">
        <v>25</v>
      </c>
      <c r="K62" s="18" t="s">
        <v>25</v>
      </c>
    </row>
    <row r="63" spans="1:11" ht="17.45" customHeight="1">
      <c r="A63" s="8"/>
      <c r="B63" s="21"/>
      <c r="C63" s="16"/>
      <c r="D63" s="16"/>
      <c r="E63" s="21"/>
      <c r="F63" s="35" t="s">
        <v>25</v>
      </c>
      <c r="G63" s="36">
        <f>COUNTIF(G2:G62,"Ja")</f>
        <v>1</v>
      </c>
      <c r="H63" s="36">
        <f>COUNTIF(H2:H62,"Ja")</f>
        <v>37</v>
      </c>
      <c r="I63" s="36">
        <f>COUNTIF(I2:I62,"Ja")</f>
        <v>40</v>
      </c>
      <c r="J63" s="36">
        <f>COUNTIF(J2:J62,"Ja")</f>
        <v>53</v>
      </c>
      <c r="K63" s="37">
        <f>COUNTIF(K2:K62,"Ja")</f>
        <v>19</v>
      </c>
    </row>
    <row r="64" spans="1:11" ht="17.45" customHeight="1">
      <c r="A64" s="8"/>
      <c r="B64" s="8"/>
      <c r="C64" s="16"/>
      <c r="D64" s="16"/>
      <c r="E64" s="8"/>
      <c r="F64" s="38" t="s">
        <v>26</v>
      </c>
      <c r="G64" s="22">
        <f>COUNTIF(G2:G62,"Nein")</f>
        <v>52</v>
      </c>
      <c r="H64" s="22">
        <f>COUNTIF(H2:H62,"Nein")</f>
        <v>17</v>
      </c>
      <c r="I64" s="22">
        <f>COUNTIF(I2:I62,"Nein")</f>
        <v>13</v>
      </c>
      <c r="J64" s="22">
        <f>COUNTIF(J2:J62,"Nein")</f>
        <v>2</v>
      </c>
      <c r="K64" s="39">
        <f>COUNTIF(K2:K62,"Nein")</f>
        <v>37</v>
      </c>
    </row>
    <row r="65" spans="1:17" ht="17.45" customHeight="1">
      <c r="A65" s="18"/>
      <c r="C65" s="16"/>
      <c r="D65" s="16"/>
      <c r="E65" s="8"/>
      <c r="F65" s="38" t="s">
        <v>7</v>
      </c>
      <c r="G65" s="24">
        <f>COUNTIF(G2:G62,"Enth")</f>
        <v>0</v>
      </c>
      <c r="H65" s="24">
        <f>COUNTIF(H2:H62,"Enth")</f>
        <v>1</v>
      </c>
      <c r="I65" s="24">
        <f>COUNTIF(I2:I62,"Enth")</f>
        <v>2</v>
      </c>
      <c r="J65" s="24">
        <f>COUNTIF(J2:J62,"Enth")</f>
        <v>0</v>
      </c>
      <c r="K65" s="40">
        <f>COUNTIF(K2:K62,"Enth")</f>
        <v>0</v>
      </c>
    </row>
    <row r="66" spans="1:17" ht="17.45" customHeight="1" thickBot="1">
      <c r="A66" s="25"/>
      <c r="B66" s="25"/>
      <c r="C66" s="16"/>
      <c r="D66" s="16"/>
      <c r="E66" s="34" t="s">
        <v>18</v>
      </c>
      <c r="F66" s="38" t="s">
        <v>24</v>
      </c>
      <c r="G66" s="26">
        <f>COUNTIF(G2:G62,"V/A/N")</f>
        <v>7</v>
      </c>
      <c r="H66" s="26">
        <f>COUNTIF(H2:H62,"V/A/N")</f>
        <v>5</v>
      </c>
      <c r="I66" s="26">
        <f>COUNTIF(I2:I62,"V/A/N")</f>
        <v>5</v>
      </c>
      <c r="J66" s="26">
        <f>COUNTIF(J2:J62,"V/A/N")</f>
        <v>5</v>
      </c>
      <c r="K66" s="41">
        <f>COUNTIF(K2:K62,"V/A/N")</f>
        <v>4</v>
      </c>
    </row>
    <row r="67" spans="1:17" ht="15" customHeight="1" thickTop="1" thickBot="1">
      <c r="A67" s="23"/>
      <c r="C67" s="45"/>
      <c r="D67" s="45"/>
      <c r="E67" s="46"/>
      <c r="F67" s="42" t="s">
        <v>6</v>
      </c>
      <c r="G67" s="43">
        <f>SUM(G63:G66)</f>
        <v>60</v>
      </c>
      <c r="H67" s="43">
        <f>SUM(H63:H66)</f>
        <v>60</v>
      </c>
      <c r="I67" s="43">
        <f>SUM(I63:I66)</f>
        <v>60</v>
      </c>
      <c r="J67" s="43">
        <f>SUM(J63:J66)</f>
        <v>60</v>
      </c>
      <c r="K67" s="44">
        <f>SUM(K63:K66)</f>
        <v>60</v>
      </c>
    </row>
    <row r="68" spans="1:17" ht="15" customHeight="1"/>
    <row r="69" spans="1:17" ht="15" customHeight="1">
      <c r="D69" s="29"/>
      <c r="G69" s="6"/>
      <c r="H69" s="6"/>
    </row>
    <row r="70" spans="1:17" ht="15">
      <c r="C70" s="29" t="s">
        <v>2</v>
      </c>
      <c r="D70" s="29" t="s">
        <v>144</v>
      </c>
      <c r="E70" s="30"/>
      <c r="F70" s="30"/>
      <c r="G70" s="31"/>
      <c r="H70" s="31"/>
      <c r="I70" s="30"/>
      <c r="J70" s="30"/>
      <c r="K70" s="30" t="s">
        <v>145</v>
      </c>
      <c r="L70" s="30"/>
      <c r="M70" s="30"/>
      <c r="N70" s="30" t="s">
        <v>146</v>
      </c>
      <c r="O70" s="30"/>
      <c r="P70" s="30"/>
      <c r="Q70" s="32" t="s">
        <v>147</v>
      </c>
    </row>
    <row r="71" spans="1:17" ht="15">
      <c r="D71" s="29"/>
      <c r="Q71" s="33"/>
    </row>
    <row r="72" spans="1:17">
      <c r="C72" s="28" t="s">
        <v>148</v>
      </c>
      <c r="D72" s="28" t="s">
        <v>154</v>
      </c>
      <c r="H72" s="6"/>
      <c r="K72" s="6" t="s">
        <v>155</v>
      </c>
      <c r="N72" s="6" t="s">
        <v>25</v>
      </c>
      <c r="Q72" s="33">
        <v>1</v>
      </c>
    </row>
    <row r="73" spans="1:17">
      <c r="D73" s="28" t="s">
        <v>157</v>
      </c>
      <c r="H73" s="6"/>
      <c r="K73" s="6" t="s">
        <v>156</v>
      </c>
      <c r="N73" s="6" t="s">
        <v>26</v>
      </c>
      <c r="Q73" s="33">
        <v>52</v>
      </c>
    </row>
    <row r="74" spans="1:17">
      <c r="D74" s="28" t="s">
        <v>158</v>
      </c>
      <c r="H74" s="6"/>
      <c r="N74" s="6" t="s">
        <v>142</v>
      </c>
      <c r="O74" s="6" t="s">
        <v>7</v>
      </c>
      <c r="Q74" s="33">
        <v>0</v>
      </c>
    </row>
    <row r="75" spans="1:17" ht="15">
      <c r="D75" s="29"/>
      <c r="H75" s="6"/>
      <c r="N75" s="6" t="s">
        <v>143</v>
      </c>
      <c r="Q75" s="33">
        <v>7</v>
      </c>
    </row>
    <row r="76" spans="1:17" ht="15">
      <c r="D76" s="29"/>
      <c r="H76" s="6"/>
      <c r="N76" s="30" t="s">
        <v>6</v>
      </c>
      <c r="Q76" s="32">
        <v>60</v>
      </c>
    </row>
    <row r="77" spans="1:17" ht="15">
      <c r="D77" s="29"/>
      <c r="H77" s="6"/>
      <c r="N77" s="47" t="s">
        <v>160</v>
      </c>
      <c r="O77" s="47" t="s">
        <v>162</v>
      </c>
      <c r="P77" s="47"/>
      <c r="Q77" s="48"/>
    </row>
    <row r="78" spans="1:17" ht="15">
      <c r="D78" s="29"/>
      <c r="H78" s="6"/>
      <c r="N78" s="47" t="s">
        <v>159</v>
      </c>
      <c r="O78" s="47" t="s">
        <v>163</v>
      </c>
      <c r="P78" s="47"/>
      <c r="Q78" s="48"/>
    </row>
    <row r="79" spans="1:17" ht="15">
      <c r="D79" s="29"/>
      <c r="Q79" s="33"/>
    </row>
    <row r="80" spans="1:17">
      <c r="C80" s="28" t="s">
        <v>149</v>
      </c>
      <c r="D80" s="28" t="s">
        <v>178</v>
      </c>
      <c r="K80" s="6" t="s">
        <v>164</v>
      </c>
      <c r="N80" s="6" t="s">
        <v>25</v>
      </c>
      <c r="Q80" s="33">
        <v>37</v>
      </c>
    </row>
    <row r="81" spans="3:17">
      <c r="D81" s="28" t="s">
        <v>179</v>
      </c>
      <c r="K81" s="6" t="s">
        <v>180</v>
      </c>
      <c r="N81" s="6" t="s">
        <v>26</v>
      </c>
      <c r="Q81" s="33">
        <v>17</v>
      </c>
    </row>
    <row r="82" spans="3:17" ht="15">
      <c r="D82" s="29"/>
      <c r="N82" s="6" t="s">
        <v>142</v>
      </c>
      <c r="O82" s="6" t="s">
        <v>7</v>
      </c>
      <c r="Q82" s="33">
        <v>1</v>
      </c>
    </row>
    <row r="83" spans="3:17" ht="15">
      <c r="D83" s="29"/>
      <c r="N83" s="6" t="s">
        <v>143</v>
      </c>
      <c r="Q83" s="33">
        <v>5</v>
      </c>
    </row>
    <row r="84" spans="3:17" ht="15">
      <c r="D84" s="29"/>
      <c r="N84" s="30" t="s">
        <v>6</v>
      </c>
      <c r="Q84" s="32">
        <v>60</v>
      </c>
    </row>
    <row r="85" spans="3:17" ht="15">
      <c r="D85" s="29"/>
      <c r="N85" s="47" t="s">
        <v>160</v>
      </c>
      <c r="O85" s="47" t="s">
        <v>165</v>
      </c>
      <c r="P85" s="47"/>
      <c r="Q85" s="48"/>
    </row>
    <row r="86" spans="3:17" ht="15">
      <c r="D86" s="29"/>
      <c r="N86" s="47" t="s">
        <v>159</v>
      </c>
      <c r="O86" s="47" t="s">
        <v>161</v>
      </c>
      <c r="P86" s="47"/>
      <c r="Q86" s="48"/>
    </row>
    <row r="87" spans="3:17" ht="15">
      <c r="D87" s="29"/>
      <c r="Q87" s="33"/>
    </row>
    <row r="88" spans="3:17">
      <c r="C88" s="28" t="s">
        <v>150</v>
      </c>
      <c r="D88" s="28" t="s">
        <v>166</v>
      </c>
      <c r="K88" s="6" t="s">
        <v>167</v>
      </c>
      <c r="N88" s="6" t="s">
        <v>25</v>
      </c>
      <c r="Q88" s="33">
        <v>40</v>
      </c>
    </row>
    <row r="89" spans="3:17">
      <c r="D89" s="28" t="s">
        <v>168</v>
      </c>
      <c r="N89" s="6" t="s">
        <v>26</v>
      </c>
      <c r="Q89" s="33">
        <v>13</v>
      </c>
    </row>
    <row r="90" spans="3:17" ht="15">
      <c r="D90" s="29"/>
      <c r="N90" s="6" t="s">
        <v>142</v>
      </c>
      <c r="O90" s="6" t="s">
        <v>7</v>
      </c>
      <c r="Q90" s="33">
        <v>2</v>
      </c>
    </row>
    <row r="91" spans="3:17" ht="15">
      <c r="D91" s="29"/>
      <c r="N91" s="6" t="s">
        <v>143</v>
      </c>
      <c r="Q91" s="33">
        <v>5</v>
      </c>
    </row>
    <row r="92" spans="3:17" ht="15">
      <c r="D92" s="29"/>
      <c r="N92" s="30" t="s">
        <v>6</v>
      </c>
      <c r="Q92" s="32">
        <v>60</v>
      </c>
    </row>
    <row r="93" spans="3:17" ht="15">
      <c r="D93" s="29"/>
      <c r="Q93" s="33"/>
    </row>
    <row r="94" spans="3:17">
      <c r="C94" s="28" t="s">
        <v>151</v>
      </c>
      <c r="D94" s="28" t="s">
        <v>169</v>
      </c>
      <c r="K94" s="6" t="s">
        <v>171</v>
      </c>
      <c r="N94" s="6" t="s">
        <v>25</v>
      </c>
      <c r="Q94" s="33">
        <v>53</v>
      </c>
    </row>
    <row r="95" spans="3:17">
      <c r="D95" s="28" t="s">
        <v>170</v>
      </c>
      <c r="K95" s="6" t="s">
        <v>169</v>
      </c>
      <c r="N95" s="6" t="s">
        <v>26</v>
      </c>
      <c r="Q95" s="33">
        <v>2</v>
      </c>
    </row>
    <row r="96" spans="3:17">
      <c r="N96" s="6" t="s">
        <v>142</v>
      </c>
      <c r="O96" s="6" t="s">
        <v>7</v>
      </c>
      <c r="Q96" s="33">
        <v>0</v>
      </c>
    </row>
    <row r="97" spans="3:17">
      <c r="N97" s="6" t="s">
        <v>143</v>
      </c>
      <c r="Q97" s="33">
        <v>5</v>
      </c>
    </row>
    <row r="98" spans="3:17" ht="15">
      <c r="N98" s="30" t="s">
        <v>6</v>
      </c>
      <c r="Q98" s="32">
        <v>60</v>
      </c>
    </row>
    <row r="99" spans="3:17">
      <c r="Q99" s="33"/>
    </row>
    <row r="100" spans="3:17">
      <c r="C100" s="28" t="s">
        <v>153</v>
      </c>
      <c r="D100" s="49" t="s">
        <v>172</v>
      </c>
      <c r="K100" s="6" t="s">
        <v>174</v>
      </c>
      <c r="N100" s="6" t="s">
        <v>25</v>
      </c>
      <c r="Q100" s="33">
        <v>19</v>
      </c>
    </row>
    <row r="101" spans="3:17">
      <c r="D101" s="49" t="s">
        <v>173</v>
      </c>
      <c r="K101" s="50" t="s">
        <v>175</v>
      </c>
      <c r="N101" s="6" t="s">
        <v>26</v>
      </c>
      <c r="Q101" s="33">
        <v>37</v>
      </c>
    </row>
    <row r="102" spans="3:17">
      <c r="K102" s="6" t="s">
        <v>176</v>
      </c>
      <c r="N102" s="6" t="s">
        <v>142</v>
      </c>
      <c r="O102" s="6" t="s">
        <v>7</v>
      </c>
      <c r="Q102" s="33">
        <v>0</v>
      </c>
    </row>
    <row r="103" spans="3:17">
      <c r="K103" s="50" t="s">
        <v>177</v>
      </c>
      <c r="N103" s="6" t="s">
        <v>143</v>
      </c>
      <c r="Q103" s="33">
        <v>4</v>
      </c>
    </row>
    <row r="104" spans="3:17" ht="15">
      <c r="N104" s="30" t="s">
        <v>6</v>
      </c>
      <c r="Q104" s="32">
        <v>60</v>
      </c>
    </row>
    <row r="105" spans="3:17">
      <c r="Q105" s="33"/>
    </row>
    <row r="106" spans="3:17">
      <c r="Q106" s="33"/>
    </row>
    <row r="107" spans="3:17">
      <c r="Q107" s="33"/>
    </row>
    <row r="108" spans="3:17">
      <c r="Q108" s="33"/>
    </row>
    <row r="109" spans="3:17">
      <c r="Q109" s="33"/>
    </row>
    <row r="110" spans="3:17">
      <c r="Q110" s="33"/>
    </row>
    <row r="111" spans="3:17">
      <c r="Q111" s="33"/>
    </row>
    <row r="112" spans="3:17">
      <c r="Q112" s="33"/>
    </row>
    <row r="113" spans="17:17">
      <c r="Q113" s="33"/>
    </row>
    <row r="114" spans="17:17">
      <c r="Q114" s="33"/>
    </row>
    <row r="115" spans="17:17">
      <c r="Q115" s="33"/>
    </row>
    <row r="116" spans="17:17">
      <c r="Q116" s="33"/>
    </row>
    <row r="117" spans="17:17">
      <c r="Q117" s="33"/>
    </row>
    <row r="118" spans="17:17">
      <c r="Q118" s="33"/>
    </row>
    <row r="119" spans="17:17">
      <c r="Q119" s="33"/>
    </row>
    <row r="120" spans="17:17">
      <c r="Q120" s="33"/>
    </row>
    <row r="121" spans="17:17">
      <c r="Q121" s="33"/>
    </row>
    <row r="122" spans="17:17">
      <c r="Q122" s="33"/>
    </row>
    <row r="123" spans="17:17">
      <c r="Q123" s="33"/>
    </row>
    <row r="124" spans="17:17">
      <c r="Q124" s="33"/>
    </row>
    <row r="125" spans="17:17">
      <c r="Q125" s="33"/>
    </row>
    <row r="126" spans="17:17">
      <c r="Q126" s="33"/>
    </row>
    <row r="127" spans="17:17">
      <c r="Q127" s="33"/>
    </row>
    <row r="128" spans="17:17">
      <c r="Q128" s="33"/>
    </row>
    <row r="129" spans="17:17">
      <c r="Q129" s="33"/>
    </row>
    <row r="130" spans="17:17">
      <c r="Q130" s="33"/>
    </row>
    <row r="131" spans="17:17">
      <c r="Q131" s="33"/>
    </row>
    <row r="132" spans="17:17">
      <c r="Q132" s="33"/>
    </row>
    <row r="133" spans="17:17">
      <c r="Q133" s="33"/>
    </row>
    <row r="134" spans="17:17">
      <c r="Q134" s="33"/>
    </row>
    <row r="135" spans="17:17">
      <c r="Q135" s="33"/>
    </row>
    <row r="136" spans="17:17">
      <c r="Q136" s="33"/>
    </row>
    <row r="137" spans="17:17">
      <c r="Q137" s="33"/>
    </row>
    <row r="138" spans="17:17">
      <c r="Q138" s="33"/>
    </row>
    <row r="139" spans="17:17">
      <c r="Q139" s="33"/>
    </row>
    <row r="140" spans="17:17">
      <c r="Q140" s="33"/>
    </row>
    <row r="141" spans="17:17">
      <c r="Q141" s="33"/>
    </row>
    <row r="142" spans="17:17">
      <c r="Q142" s="33"/>
    </row>
    <row r="143" spans="17:17">
      <c r="Q143" s="33"/>
    </row>
    <row r="144" spans="17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  <row r="501" spans="17:17">
      <c r="Q501" s="33"/>
    </row>
    <row r="502" spans="17:17">
      <c r="Q502" s="33"/>
    </row>
    <row r="503" spans="17:17">
      <c r="Q503" s="33"/>
    </row>
    <row r="504" spans="17:17">
      <c r="Q504" s="33"/>
    </row>
    <row r="505" spans="17:17">
      <c r="Q505" s="33"/>
    </row>
    <row r="506" spans="17:17">
      <c r="Q506" s="33"/>
    </row>
    <row r="507" spans="17:17">
      <c r="Q507" s="33"/>
    </row>
    <row r="508" spans="17:17">
      <c r="Q508" s="33"/>
    </row>
    <row r="509" spans="17:17">
      <c r="Q509" s="33"/>
    </row>
    <row r="510" spans="17:17">
      <c r="Q510" s="33"/>
    </row>
  </sheetData>
  <sortState ref="A2:AZ112">
    <sortCondition ref="C1"/>
  </sortState>
  <conditionalFormatting sqref="H2:K44 H46:K66">
    <cfRule type="containsText" dxfId="5" priority="43" operator="containsText" text="Enth">
      <formula>NOT(ISERROR(SEARCH("Enth",H2)))</formula>
    </cfRule>
    <cfRule type="containsText" dxfId="4" priority="45" operator="containsText" text="Nein">
      <formula>NOT(ISERROR(SEARCH("Nein",H2)))</formula>
    </cfRule>
    <cfRule type="containsText" dxfId="3" priority="46" operator="containsText" text="Ja">
      <formula>NOT(ISERROR(SEARCH("Ja",H2)))</formula>
    </cfRule>
  </conditionalFormatting>
  <conditionalFormatting sqref="G2:G44 G46:G66">
    <cfRule type="containsText" dxfId="2" priority="1" operator="containsText" text="Enth">
      <formula>NOT(ISERROR(SEARCH("Enth",G2)))</formula>
    </cfRule>
    <cfRule type="containsText" dxfId="1" priority="2" operator="containsText" text="Nein">
      <formula>NOT(ISERROR(SEARCH("Nein",G2)))</formula>
    </cfRule>
    <cfRule type="containsText" dxfId="0" priority="3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59" fitToHeight="0" pageOrder="overThenDown" orientation="landscape" r:id="rId1"/>
  <headerFooter>
    <oddHeader>&amp;L&amp;G&amp;C&amp;"Arial,Fett"&amp;16Definitiver Report&amp;R&amp;"Arial,Fett"&amp;16Kantonsratssitzung vom 20.06.2022, Vormittag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2022-06-23T12:27:57Z</dcterms:modified>
</cp:coreProperties>
</file>