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F64" i="1"/>
  <c r="G64" i="1"/>
  <c r="H64" i="1"/>
  <c r="I64" i="1"/>
  <c r="J64" i="1"/>
  <c r="K64" i="1"/>
  <c r="L64" i="1"/>
  <c r="M64" i="1"/>
  <c r="F65" i="1"/>
  <c r="G65" i="1"/>
  <c r="H65" i="1"/>
  <c r="I65" i="1"/>
  <c r="J65" i="1"/>
  <c r="K65" i="1"/>
  <c r="L65" i="1"/>
  <c r="M65" i="1"/>
  <c r="F66" i="1"/>
  <c r="G66" i="1"/>
  <c r="H66" i="1"/>
  <c r="I66" i="1"/>
  <c r="J66" i="1"/>
  <c r="K66" i="1"/>
  <c r="L66" i="1"/>
  <c r="M66" i="1"/>
  <c r="F67" i="1" l="1"/>
  <c r="M67" i="1"/>
  <c r="J67" i="1"/>
  <c r="H67" i="1"/>
  <c r="I67" i="1"/>
  <c r="G67" i="1"/>
  <c r="K67" i="1"/>
  <c r="L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<sst xmlns="http://schemas.openxmlformats.org/spreadsheetml/2006/main" count="935" uniqueCount="209">
  <si>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</si>
  <si>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</si>
  <si>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</si>
  <si>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</si>
  <si>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</si>
  <si>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</si>
  <si>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</si>
  <si>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</si>
  <si>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</si>
  <si>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</si>
  <si>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</si>
  <si>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</si>
  <si>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</si>
  <si>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</si>
  <si>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</si>
  <si>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</si>
  <si>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</si>
  <si>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</si>
  <si>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</si>
  <si>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</si>
  <si>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</si>
  <si>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</si>
  <si>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</si>
  <si>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</si>
  <si>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</si>
  <si>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</si>
  <si>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</si>
  <si>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</si>
  <si>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</si>
  <si>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</si>
  <si>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</si>
  <si>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</si>
  <si>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</si>
  <si>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</si>
  <si>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</si>
  <si>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</si>
  <si>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</si>
  <si>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</si>
  <si>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</si>
  <si>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</si>
  <si>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</si>
  <si>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</si>
  <si>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</si>
  <si>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</si>
  <si>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</si>
  <si>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</si>
  <si>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</si>
  <si>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</si>
  <si>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</si>
  <si>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</si>
  <si>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</si>
  <si>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</si>
  <si>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</si>
  <si>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</si>
  <si>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</si>
  <si>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</si>
  <si>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</si>
  <si>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</si>
  <si>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</si>
  <si>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</si>
  <si>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</si>
  <si>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</si>
  <si>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</si>
  <si>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</si>
  <si>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</si>
  <si>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</si>
  <si>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</si>
  <si>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</si>
  <si>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</si>
  <si>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</si>
  <si>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</si>
  <si>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</si>
  <si>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</si>
  <si>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</si>
  <si>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</si>
  <si>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</si>
  <si>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</si>
  <si>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</si>
  <si>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</si>
  <si>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</si>
  <si>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</si>
  <si>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</si>
  <si>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</si>
  <si>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</si>
  <si>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</si>
  <si>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</si>
  <si>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</si>
  <si>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</si>
  <si>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</si>
  <si>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</si>
  <si>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</si>
  <si>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</si>
  <si>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</si>
  <si>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</si>
  <si>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</si>
  <si>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</si>
  <si>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</si>
  <si>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</si>
  <si>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</si>
  <si>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</si>
  <si>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</si>
  <si>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</si>
  <si>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</si>
  <si>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</si>
  <si>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</si>
  <si>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</si>
  <si>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</si>
  <si>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</si>
  <si>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</si>
  <si>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</si>
  <si>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</si>
  <si>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</si>
  <si>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</si>
  <si>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</si>
  <si>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</si>
  <si>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</si>
  <si>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</si>
  <si>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</si>
  <si>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</si>
  <si>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</si>
  <si>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</si>
  <si>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</si>
  <si>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</si>
  <si>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</si>
  <si>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</si>
  <si>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</si>
  <si>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</si>
  <si>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</si>
  <si>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</si>
  <si>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</si>
  <si>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</si>
  <si>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</si>
  <si>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</si>
  <si>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</si>
  <si>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</si>
  <si>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</si>
  <si>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</si>
  <si>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</si>
  <si>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</si>
  <si>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</si>
  <si>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</si>
  <si>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</si>
  <si>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</si>
  <si>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</si>
  <si>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</si>
  <si>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</si>
  <si>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</si>
  <si>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</si>
  <si>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</si>
  <si>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</si>
  <si>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</si>
  <si>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</si>
  <si>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</si>
  <si>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</si>
  <si>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</si>
  <si>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</si>
  <si>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</si>
  <si>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</si>
  <si>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</si>
  <si>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</si>
  <si>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</si>
  <si>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vom 11. April 2023 betreffend «Teilrevision des Gesetzes über die Strassenverkehrssteuern vom 17. Juni 1968»</t>
  </si>
  <si>
    <t>Antrag</t>
  </si>
  <si>
    <t>Antrag Andreas Schnetzler</t>
  </si>
  <si>
    <t xml:space="preserve">Anpassung Art. 3 Abs. 3 wie folgt: </t>
  </si>
  <si>
    <t xml:space="preserve"> Abs. 3  In diesem Gesetz werden die Faktoren x, y und y z wie folgt bestimmt:</t>
  </si>
  <si>
    <t>Ordnungsantrag Matthias Freivogel</t>
  </si>
  <si>
    <t>Rückweisung des Geschäfts an die Spezialkommission</t>
  </si>
  <si>
    <t>Ordnungsantrag</t>
  </si>
  <si>
    <t>Antrag Knapp/Schnetzler/Kessler</t>
  </si>
  <si>
    <t>anzupassen.</t>
  </si>
  <si>
    <t>Schlussabstimmung Teilrevision des Gesetzes über die Strassenverkehrssteuern vom 17. Juni 1968</t>
  </si>
  <si>
    <t>Die 4/5 Mehrheit wird nicht erreicht. Das Gesetz untersteht dem obligatorischen Referendum.</t>
  </si>
  <si>
    <t>Antrag Josef Würms</t>
  </si>
  <si>
    <t>Durchführung einer 3. Lesung</t>
  </si>
  <si>
    <t xml:space="preserve">Ja bedeutet </t>
  </si>
  <si>
    <t>Nein bedeutet</t>
  </si>
  <si>
    <t xml:space="preserve"> Zustimmung Rückweisung</t>
  </si>
  <si>
    <t>Antrag A. Schnetzler</t>
  </si>
  <si>
    <t>Unterstützung Antrag SPK 2024/6</t>
  </si>
  <si>
    <t xml:space="preserve"> Zustimmung Antrag Knapp/Schnetzler/Kessler</t>
  </si>
  <si>
    <t>Die Abstimmungen Nr. 1 - 6 beziehen sich auf folgendes Geschäft: Bericht und Antrag des Regierungsrats</t>
  </si>
  <si>
    <t xml:space="preserve">Abschreibung </t>
  </si>
  <si>
    <t>Die Abstimmungen Nr. 7 - 8 beziehen sich auf folgendes Geschäft: Bericht und Antrag des Regierungsrats</t>
  </si>
  <si>
    <t>vom 9. April 2024 zum Geschäftsbericht 2023 der Spitäler Schaffhausen</t>
  </si>
  <si>
    <t>Genehmigung und Entlastung Spitalrat</t>
  </si>
  <si>
    <t>Genehmigung</t>
  </si>
  <si>
    <t>Entlastung</t>
  </si>
  <si>
    <t>Verrechnung</t>
  </si>
  <si>
    <t>Verlustvortrag</t>
  </si>
  <si>
    <t>vom 27. Februar 2024 betreffend Revision des Gesetzes über die Raumplanung und das öffentliche</t>
  </si>
  <si>
    <t>Baurecht im Kanton Schaffhausen (Baugesetz)</t>
  </si>
  <si>
    <t>Schlussabstimmung</t>
  </si>
  <si>
    <t>Abschreibung</t>
  </si>
  <si>
    <t>Antrag Christian Heydecker</t>
  </si>
  <si>
    <t>Streichung Art. 5 Abs. 1,  2. Satz</t>
  </si>
  <si>
    <t>Unterstützung Antrag SPK 2023/5</t>
  </si>
  <si>
    <t xml:space="preserve"> Zustimmung </t>
  </si>
  <si>
    <t>Antrag C. Heydecker</t>
  </si>
  <si>
    <t xml:space="preserve">Streichung Art. 3 Abs. 3 Ziff. 2 lit. b und Ersatz wie folgt: </t>
  </si>
  <si>
    <t>b) Der Kantonsrat ist berechtigt, den Betrag der Basissteuersumme gemäss Abs. 3 Ziff. 1 per Beschluss</t>
  </si>
  <si>
    <r>
      <t xml:space="preserve">1. Die «Basissteuersumme» wird mit Fr. 14'500'000.- festgelegt. </t>
    </r>
    <r>
      <rPr>
        <i/>
        <sz val="11"/>
        <color rgb="FFFF0000"/>
        <rFont val="Arial"/>
        <family val="2"/>
      </rPr>
      <t xml:space="preserve">Dieser Betrag kann durch Beschluss des </t>
    </r>
  </si>
  <si>
    <r>
      <t xml:space="preserve">   </t>
    </r>
    <r>
      <rPr>
        <i/>
        <sz val="11"/>
        <color rgb="FFFF0000"/>
        <rFont val="Arial"/>
        <family val="2"/>
      </rPr>
      <t>Kantonsrats angepasst werden.</t>
    </r>
  </si>
  <si>
    <r>
      <t xml:space="preserve">   </t>
    </r>
    <r>
      <rPr>
        <i/>
        <sz val="11"/>
        <color rgb="FFFF0000"/>
        <rFont val="Arial"/>
        <family val="2"/>
      </rPr>
      <t>zuzüglich 100 Prozent.</t>
    </r>
  </si>
  <si>
    <r>
      <t xml:space="preserve">2. Der «K-Faktor» ergibt sich </t>
    </r>
    <r>
      <rPr>
        <i/>
        <sz val="11"/>
        <color rgb="FFFF0000"/>
        <rFont val="Arial"/>
        <family val="2"/>
      </rPr>
      <t xml:space="preserve">aus der Veränderung des Fahrzeugbestands in Prozent des Vorjahresbestands </t>
    </r>
  </si>
  <si>
    <t xml:space="preserve">Motion Nr. 2020/4 von alt Kantonsrat Daniel Stauffer vom 12. Februar 2020 mit dem Titel «Einführung </t>
  </si>
  <si>
    <t>C02-abhängige Strassenverkehrssteuer»</t>
  </si>
  <si>
    <t xml:space="preserve">Deckung bzw. Verrechnung des Verlustvortrages in Höhe von 9.7 Mio. Franken über die Gewinnreserven </t>
  </si>
  <si>
    <t>Die Abstimmung Nr. 9 bezieht sich auf folgendes Geschäft: Bericht und Antrag des Regierungsrats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</si>
</sst>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/>
    <xf numFmtId="0" fontId="6" fillId="0" borderId="0" xfId="0" applyFont="1" applyFill="1"/>
    <xf numFmtId="0" fontId="6" fillId="0" borderId="0" xfId="0" applyFont="1" applyAlignment="1">
      <alignment vertical="center"/>
    </xf>
    <xf numFmtId="0" fontId="8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2" fillId="6" borderId="0" xfId="0" applyFont="1" applyFill="1"/>
    <xf numFmtId="0" fontId="10" fillId="6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20"/>
  <sheetViews>
    <sheetView tabSelected="1" view="pageLayout" topLeftCell="A114" zoomScale="85" zoomScaleNormal="85" zoomScalePageLayoutView="85" workbookViewId="0">
      <selection activeCell="B136" sqref="B13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2" width="12.5703125" style="4"/>
    <col min="13" max="13" width="12.5703125" style="4" customWidth="1"/>
    <col min="14" max="16384" width="12.5703125" style="4"/>
  </cols>
  <sheetData>
    <row r="1" spans="1:13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</row>
    <row r="2" spans="1:13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25</v>
      </c>
      <c r="F2" s="6" t="s">
        <v>146</v>
      </c>
      <c r="G2" s="6" t="s">
        <v>25</v>
      </c>
      <c r="H2" s="6" t="s">
        <v>25</v>
      </c>
      <c r="I2" s="6" t="s">
        <v>24</v>
      </c>
      <c r="J2" s="6" t="s">
        <v>24</v>
      </c>
      <c r="K2" s="6" t="s">
        <v>24</v>
      </c>
      <c r="L2" s="6" t="s">
        <v>24</v>
      </c>
      <c r="M2" s="6" t="s">
        <v>25</v>
      </c>
    </row>
    <row r="3" spans="1:13" ht="17.45" customHeight="1">
      <c r="A3" s="9" t="s">
        <v>94</v>
      </c>
      <c r="B3" s="9" t="s">
        <v>93</v>
      </c>
      <c r="C3" s="9" t="s">
        <v>31</v>
      </c>
      <c r="D3" s="9" t="s">
        <v>15</v>
      </c>
      <c r="E3" s="6" t="s">
        <v>24</v>
      </c>
      <c r="F3" s="6" t="s">
        <v>24</v>
      </c>
      <c r="G3" s="6" t="s">
        <v>25</v>
      </c>
      <c r="H3" s="6" t="s">
        <v>25</v>
      </c>
      <c r="I3" s="6" t="s">
        <v>24</v>
      </c>
      <c r="J3" s="6" t="s">
        <v>24</v>
      </c>
      <c r="K3" s="6" t="s">
        <v>24</v>
      </c>
      <c r="L3" s="6" t="s">
        <v>24</v>
      </c>
      <c r="M3" s="6" t="s">
        <v>24</v>
      </c>
    </row>
    <row r="4" spans="1:13" ht="17.45" customHeight="1">
      <c r="A4" s="9" t="s">
        <v>105</v>
      </c>
      <c r="B4" s="9" t="s">
        <v>106</v>
      </c>
      <c r="C4" s="9" t="s">
        <v>31</v>
      </c>
      <c r="D4" s="9" t="s">
        <v>15</v>
      </c>
      <c r="E4" s="6" t="s">
        <v>25</v>
      </c>
      <c r="F4" s="6" t="s">
        <v>24</v>
      </c>
      <c r="G4" s="6" t="s">
        <v>25</v>
      </c>
      <c r="H4" s="6" t="s">
        <v>25</v>
      </c>
      <c r="I4" s="6" t="s">
        <v>24</v>
      </c>
      <c r="J4" s="6" t="s">
        <v>24</v>
      </c>
      <c r="K4" s="6" t="s">
        <v>24</v>
      </c>
      <c r="L4" s="6" t="s">
        <v>24</v>
      </c>
      <c r="M4" s="6" t="s">
        <v>24</v>
      </c>
    </row>
    <row r="5" spans="1:13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25</v>
      </c>
      <c r="F5" s="6" t="s">
        <v>24</v>
      </c>
      <c r="G5" s="6" t="s">
        <v>25</v>
      </c>
      <c r="H5" s="6" t="s">
        <v>24</v>
      </c>
      <c r="I5" s="6" t="s">
        <v>24</v>
      </c>
      <c r="J5" s="6" t="s">
        <v>147</v>
      </c>
      <c r="K5" s="6" t="s">
        <v>24</v>
      </c>
      <c r="L5" s="6" t="s">
        <v>24</v>
      </c>
      <c r="M5" s="6" t="s">
        <v>24</v>
      </c>
    </row>
    <row r="6" spans="1:13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25</v>
      </c>
      <c r="G6" s="11" t="s">
        <v>25</v>
      </c>
      <c r="H6" s="11" t="s">
        <v>24</v>
      </c>
      <c r="I6" s="11" t="s">
        <v>25</v>
      </c>
      <c r="J6" s="11" t="s">
        <v>24</v>
      </c>
      <c r="K6" s="11" t="s">
        <v>24</v>
      </c>
      <c r="L6" s="11" t="s">
        <v>24</v>
      </c>
      <c r="M6" s="11" t="s">
        <v>25</v>
      </c>
    </row>
    <row r="7" spans="1:13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25</v>
      </c>
      <c r="F7" s="6" t="s">
        <v>24</v>
      </c>
      <c r="G7" s="6" t="s">
        <v>25</v>
      </c>
      <c r="H7" s="6" t="s">
        <v>25</v>
      </c>
      <c r="I7" s="6" t="s">
        <v>25</v>
      </c>
      <c r="J7" s="6" t="s">
        <v>24</v>
      </c>
      <c r="K7" s="6" t="s">
        <v>24</v>
      </c>
      <c r="L7" s="6" t="s">
        <v>24</v>
      </c>
      <c r="M7" s="6" t="s">
        <v>25</v>
      </c>
    </row>
    <row r="8" spans="1:13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25</v>
      </c>
      <c r="G8" s="6" t="s">
        <v>25</v>
      </c>
      <c r="H8" s="6" t="s">
        <v>25</v>
      </c>
      <c r="I8" s="6" t="s">
        <v>24</v>
      </c>
      <c r="J8" s="6" t="s">
        <v>24</v>
      </c>
      <c r="K8" s="6" t="s">
        <v>147</v>
      </c>
      <c r="L8" s="6" t="s">
        <v>147</v>
      </c>
      <c r="M8" s="6" t="s">
        <v>24</v>
      </c>
    </row>
    <row r="9" spans="1:13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25</v>
      </c>
      <c r="G9" s="6" t="s">
        <v>25</v>
      </c>
      <c r="H9" s="6" t="s">
        <v>25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</row>
    <row r="10" spans="1:13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25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</row>
    <row r="11" spans="1:13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25</v>
      </c>
      <c r="G11" s="6" t="s">
        <v>25</v>
      </c>
      <c r="H11" s="6" t="s">
        <v>25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</row>
    <row r="12" spans="1:13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25</v>
      </c>
      <c r="F12" s="6" t="s">
        <v>25</v>
      </c>
      <c r="G12" s="6" t="s">
        <v>25</v>
      </c>
      <c r="H12" s="6" t="s">
        <v>25</v>
      </c>
      <c r="I12" s="6" t="s">
        <v>24</v>
      </c>
      <c r="J12" s="6" t="s">
        <v>24</v>
      </c>
      <c r="K12" s="6" t="s">
        <v>24</v>
      </c>
      <c r="L12" s="6" t="s">
        <v>24</v>
      </c>
      <c r="M12" s="6" t="s">
        <v>25</v>
      </c>
    </row>
    <row r="13" spans="1:13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146</v>
      </c>
      <c r="G13" s="6" t="s">
        <v>25</v>
      </c>
      <c r="H13" s="6" t="s">
        <v>25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24</v>
      </c>
    </row>
    <row r="14" spans="1:13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25</v>
      </c>
      <c r="H14" s="6" t="s">
        <v>24</v>
      </c>
      <c r="I14" s="6" t="s">
        <v>24</v>
      </c>
      <c r="J14" s="6" t="s">
        <v>24</v>
      </c>
      <c r="K14" s="6" t="s">
        <v>24</v>
      </c>
      <c r="L14" s="6" t="s">
        <v>24</v>
      </c>
      <c r="M14" s="6" t="s">
        <v>24</v>
      </c>
    </row>
    <row r="15" spans="1:13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25</v>
      </c>
      <c r="G15" s="6" t="s">
        <v>25</v>
      </c>
      <c r="H15" s="6" t="s">
        <v>25</v>
      </c>
      <c r="I15" s="6" t="s">
        <v>25</v>
      </c>
      <c r="J15" s="6" t="s">
        <v>24</v>
      </c>
      <c r="K15" s="6" t="s">
        <v>24</v>
      </c>
      <c r="L15" s="6" t="s">
        <v>24</v>
      </c>
      <c r="M15" s="6" t="s">
        <v>25</v>
      </c>
    </row>
    <row r="16" spans="1:13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25</v>
      </c>
      <c r="F16" s="6" t="s">
        <v>25</v>
      </c>
      <c r="G16" s="6" t="s">
        <v>25</v>
      </c>
      <c r="H16" s="6" t="s">
        <v>25</v>
      </c>
      <c r="I16" s="6" t="s">
        <v>24</v>
      </c>
      <c r="J16" s="6" t="s">
        <v>24</v>
      </c>
      <c r="K16" s="6" t="s">
        <v>24</v>
      </c>
      <c r="L16" s="6" t="s">
        <v>24</v>
      </c>
      <c r="M16" s="6" t="s">
        <v>25</v>
      </c>
    </row>
    <row r="17" spans="1:13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25</v>
      </c>
      <c r="F17" s="11" t="s">
        <v>25</v>
      </c>
      <c r="G17" s="11" t="s">
        <v>25</v>
      </c>
      <c r="H17" s="11" t="s">
        <v>25</v>
      </c>
      <c r="I17" s="11" t="s">
        <v>25</v>
      </c>
      <c r="J17" s="11" t="s">
        <v>24</v>
      </c>
      <c r="K17" s="11" t="s">
        <v>24</v>
      </c>
      <c r="L17" s="11" t="s">
        <v>24</v>
      </c>
      <c r="M17" s="11" t="s">
        <v>25</v>
      </c>
    </row>
    <row r="18" spans="1:13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25</v>
      </c>
      <c r="G18" s="6" t="s">
        <v>24</v>
      </c>
      <c r="H18" s="6" t="s">
        <v>24</v>
      </c>
      <c r="I18" s="6" t="s">
        <v>25</v>
      </c>
      <c r="J18" s="6" t="s">
        <v>24</v>
      </c>
      <c r="K18" s="6" t="s">
        <v>24</v>
      </c>
      <c r="L18" s="6" t="s">
        <v>24</v>
      </c>
      <c r="M18" s="6" t="s">
        <v>25</v>
      </c>
    </row>
    <row r="19" spans="1:13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147</v>
      </c>
      <c r="H19" s="6" t="s">
        <v>25</v>
      </c>
      <c r="I19" s="6" t="s">
        <v>24</v>
      </c>
      <c r="J19" s="6" t="s">
        <v>24</v>
      </c>
      <c r="K19" s="6" t="s">
        <v>24</v>
      </c>
      <c r="L19" s="6" t="s">
        <v>24</v>
      </c>
      <c r="M19" s="6" t="s">
        <v>24</v>
      </c>
    </row>
    <row r="20" spans="1:13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146</v>
      </c>
      <c r="F20" s="6" t="s">
        <v>24</v>
      </c>
      <c r="G20" s="6" t="s">
        <v>146</v>
      </c>
      <c r="H20" s="6" t="s">
        <v>147</v>
      </c>
      <c r="I20" s="6" t="s">
        <v>24</v>
      </c>
      <c r="J20" s="6" t="s">
        <v>24</v>
      </c>
      <c r="K20" s="6" t="s">
        <v>24</v>
      </c>
      <c r="L20" s="6" t="s">
        <v>24</v>
      </c>
      <c r="M20" s="6" t="s">
        <v>24</v>
      </c>
    </row>
    <row r="21" spans="1:13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25</v>
      </c>
      <c r="G21" s="6" t="s">
        <v>25</v>
      </c>
      <c r="H21" s="6" t="s">
        <v>25</v>
      </c>
      <c r="I21" s="6" t="s">
        <v>25</v>
      </c>
      <c r="J21" s="6" t="s">
        <v>24</v>
      </c>
      <c r="K21" s="6" t="s">
        <v>24</v>
      </c>
      <c r="L21" s="6" t="s">
        <v>24</v>
      </c>
      <c r="M21" s="6" t="s">
        <v>24</v>
      </c>
    </row>
    <row r="22" spans="1:13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25</v>
      </c>
      <c r="H22" s="6" t="s">
        <v>24</v>
      </c>
      <c r="I22" s="6" t="s">
        <v>24</v>
      </c>
      <c r="J22" s="6" t="s">
        <v>24</v>
      </c>
      <c r="K22" s="6" t="s">
        <v>147</v>
      </c>
      <c r="L22" s="6" t="s">
        <v>147</v>
      </c>
      <c r="M22" s="6" t="s">
        <v>24</v>
      </c>
    </row>
    <row r="23" spans="1:13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24</v>
      </c>
      <c r="J23" s="6" t="s">
        <v>24</v>
      </c>
      <c r="K23" s="6" t="s">
        <v>24</v>
      </c>
      <c r="L23" s="6" t="s">
        <v>24</v>
      </c>
      <c r="M23" s="6" t="s">
        <v>25</v>
      </c>
    </row>
    <row r="24" spans="1:13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25</v>
      </c>
      <c r="F24" s="6" t="s">
        <v>24</v>
      </c>
      <c r="G24" s="6" t="s">
        <v>25</v>
      </c>
      <c r="H24" s="6" t="s">
        <v>25</v>
      </c>
      <c r="I24" s="6" t="s">
        <v>24</v>
      </c>
      <c r="J24" s="6" t="s">
        <v>24</v>
      </c>
      <c r="K24" s="6" t="s">
        <v>24</v>
      </c>
      <c r="L24" s="6" t="s">
        <v>147</v>
      </c>
      <c r="M24" s="6" t="s">
        <v>25</v>
      </c>
    </row>
    <row r="25" spans="1:13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25</v>
      </c>
      <c r="G25" s="6" t="s">
        <v>25</v>
      </c>
      <c r="H25" s="6" t="s">
        <v>24</v>
      </c>
      <c r="I25" s="6" t="s">
        <v>25</v>
      </c>
      <c r="J25" s="6" t="s">
        <v>24</v>
      </c>
      <c r="K25" s="6" t="s">
        <v>24</v>
      </c>
      <c r="L25" s="6" t="s">
        <v>24</v>
      </c>
      <c r="M25" s="6" t="s">
        <v>25</v>
      </c>
    </row>
    <row r="26" spans="1:13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25</v>
      </c>
      <c r="G26" s="6" t="s">
        <v>25</v>
      </c>
      <c r="H26" s="6" t="s">
        <v>25</v>
      </c>
      <c r="I26" s="6" t="s">
        <v>25</v>
      </c>
      <c r="J26" s="6" t="s">
        <v>24</v>
      </c>
      <c r="K26" s="6" t="s">
        <v>24</v>
      </c>
      <c r="L26" s="6" t="s">
        <v>24</v>
      </c>
      <c r="M26" s="6" t="s">
        <v>25</v>
      </c>
    </row>
    <row r="27" spans="1:13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25</v>
      </c>
      <c r="G27" s="11" t="s">
        <v>147</v>
      </c>
      <c r="H27" s="11" t="s">
        <v>147</v>
      </c>
      <c r="I27" s="11" t="s">
        <v>147</v>
      </c>
      <c r="J27" s="11" t="s">
        <v>24</v>
      </c>
      <c r="K27" s="11" t="s">
        <v>24</v>
      </c>
      <c r="L27" s="11" t="s">
        <v>24</v>
      </c>
      <c r="M27" s="11" t="s">
        <v>25</v>
      </c>
    </row>
    <row r="28" spans="1:13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25</v>
      </c>
      <c r="G28" s="6" t="s">
        <v>25</v>
      </c>
      <c r="H28" s="6" t="s">
        <v>25</v>
      </c>
      <c r="I28" s="6" t="s">
        <v>24</v>
      </c>
      <c r="J28" s="6" t="s">
        <v>24</v>
      </c>
      <c r="K28" s="6" t="s">
        <v>24</v>
      </c>
      <c r="L28" s="6" t="s">
        <v>24</v>
      </c>
      <c r="M28" s="6" t="s">
        <v>24</v>
      </c>
    </row>
    <row r="29" spans="1:13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25</v>
      </c>
      <c r="F29" s="6" t="s">
        <v>25</v>
      </c>
      <c r="G29" s="6" t="s">
        <v>25</v>
      </c>
      <c r="H29" s="6" t="s">
        <v>25</v>
      </c>
      <c r="I29" s="6" t="s">
        <v>24</v>
      </c>
      <c r="J29" s="6" t="s">
        <v>24</v>
      </c>
      <c r="K29" s="6" t="s">
        <v>24</v>
      </c>
      <c r="L29" s="6" t="s">
        <v>24</v>
      </c>
      <c r="M29" s="6" t="s">
        <v>25</v>
      </c>
    </row>
    <row r="30" spans="1:13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24</v>
      </c>
      <c r="F30" s="6" t="s">
        <v>24</v>
      </c>
      <c r="G30" s="6" t="s">
        <v>25</v>
      </c>
      <c r="H30" s="6" t="s">
        <v>25</v>
      </c>
      <c r="I30" s="6" t="s">
        <v>24</v>
      </c>
      <c r="J30" s="6" t="s">
        <v>24</v>
      </c>
      <c r="K30" s="6" t="s">
        <v>24</v>
      </c>
      <c r="L30" s="6" t="s">
        <v>24</v>
      </c>
      <c r="M30" s="6" t="s">
        <v>24</v>
      </c>
    </row>
    <row r="31" spans="1:13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146</v>
      </c>
      <c r="G31" s="6" t="s">
        <v>25</v>
      </c>
      <c r="H31" s="6" t="s">
        <v>25</v>
      </c>
      <c r="I31" s="6" t="s">
        <v>24</v>
      </c>
      <c r="J31" s="6" t="s">
        <v>24</v>
      </c>
      <c r="K31" s="6" t="s">
        <v>24</v>
      </c>
      <c r="L31" s="6" t="s">
        <v>24</v>
      </c>
      <c r="M31" s="6" t="s">
        <v>24</v>
      </c>
    </row>
    <row r="32" spans="1:13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25</v>
      </c>
      <c r="H32" s="6" t="s">
        <v>25</v>
      </c>
      <c r="I32" s="6" t="s">
        <v>24</v>
      </c>
      <c r="J32" s="6" t="s">
        <v>24</v>
      </c>
      <c r="K32" s="6" t="s">
        <v>24</v>
      </c>
      <c r="L32" s="6" t="s">
        <v>24</v>
      </c>
      <c r="M32" s="6" t="s">
        <v>24</v>
      </c>
    </row>
    <row r="33" spans="1:13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146</v>
      </c>
      <c r="H33" s="6" t="s">
        <v>24</v>
      </c>
      <c r="I33" s="6" t="s">
        <v>24</v>
      </c>
      <c r="J33" s="6" t="s">
        <v>24</v>
      </c>
      <c r="K33" s="6" t="s">
        <v>24</v>
      </c>
      <c r="L33" s="6" t="s">
        <v>24</v>
      </c>
      <c r="M33" s="6" t="s">
        <v>24</v>
      </c>
    </row>
    <row r="34" spans="1:13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25</v>
      </c>
      <c r="F34" s="6" t="s">
        <v>25</v>
      </c>
      <c r="G34" s="6" t="s">
        <v>25</v>
      </c>
      <c r="H34" s="6" t="s">
        <v>25</v>
      </c>
      <c r="I34" s="6" t="s">
        <v>24</v>
      </c>
      <c r="J34" s="6" t="s">
        <v>24</v>
      </c>
      <c r="K34" s="6" t="s">
        <v>24</v>
      </c>
      <c r="L34" s="6" t="s">
        <v>24</v>
      </c>
      <c r="M34" s="6" t="s">
        <v>25</v>
      </c>
    </row>
    <row r="35" spans="1:13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  <c r="L35" s="6" t="s">
        <v>24</v>
      </c>
      <c r="M35" s="6" t="s">
        <v>24</v>
      </c>
    </row>
    <row r="36" spans="1:13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25</v>
      </c>
      <c r="F36" s="6" t="s">
        <v>25</v>
      </c>
      <c r="G36" s="6" t="s">
        <v>25</v>
      </c>
      <c r="H36" s="6" t="s">
        <v>25</v>
      </c>
      <c r="I36" s="6" t="s">
        <v>25</v>
      </c>
      <c r="J36" s="6" t="s">
        <v>24</v>
      </c>
      <c r="K36" s="6" t="s">
        <v>24</v>
      </c>
      <c r="L36" s="6" t="s">
        <v>24</v>
      </c>
      <c r="M36" s="6" t="s">
        <v>25</v>
      </c>
    </row>
    <row r="37" spans="1:13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25</v>
      </c>
      <c r="G37" s="11" t="s">
        <v>25</v>
      </c>
      <c r="H37" s="11" t="s">
        <v>25</v>
      </c>
      <c r="I37" s="11" t="s">
        <v>24</v>
      </c>
      <c r="J37" s="11" t="s">
        <v>24</v>
      </c>
      <c r="K37" s="11" t="s">
        <v>24</v>
      </c>
      <c r="L37" s="11" t="s">
        <v>24</v>
      </c>
      <c r="M37" s="11" t="s">
        <v>147</v>
      </c>
    </row>
    <row r="38" spans="1:13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  <c r="L38" s="6" t="s">
        <v>24</v>
      </c>
      <c r="M38" s="6" t="s">
        <v>24</v>
      </c>
    </row>
    <row r="39" spans="1:13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147</v>
      </c>
      <c r="F39" s="6" t="s">
        <v>147</v>
      </c>
      <c r="G39" s="6" t="s">
        <v>147</v>
      </c>
      <c r="H39" s="6" t="s">
        <v>147</v>
      </c>
      <c r="I39" s="6" t="s">
        <v>147</v>
      </c>
      <c r="J39" s="6" t="s">
        <v>147</v>
      </c>
      <c r="K39" s="6" t="s">
        <v>147</v>
      </c>
      <c r="L39" s="6" t="s">
        <v>147</v>
      </c>
      <c r="M39" s="6" t="s">
        <v>147</v>
      </c>
    </row>
    <row r="40" spans="1:13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25</v>
      </c>
      <c r="H40" s="6" t="s">
        <v>25</v>
      </c>
      <c r="I40" s="6" t="s">
        <v>24</v>
      </c>
      <c r="J40" s="6" t="s">
        <v>24</v>
      </c>
      <c r="K40" s="6" t="s">
        <v>24</v>
      </c>
      <c r="L40" s="6" t="s">
        <v>24</v>
      </c>
      <c r="M40" s="6" t="s">
        <v>24</v>
      </c>
    </row>
    <row r="41" spans="1:13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24</v>
      </c>
      <c r="G41" s="6" t="s">
        <v>147</v>
      </c>
      <c r="H41" s="6" t="s">
        <v>25</v>
      </c>
      <c r="I41" s="6" t="s">
        <v>24</v>
      </c>
      <c r="J41" s="6" t="s">
        <v>24</v>
      </c>
      <c r="K41" s="6" t="s">
        <v>24</v>
      </c>
      <c r="L41" s="6" t="s">
        <v>24</v>
      </c>
      <c r="M41" s="6" t="s">
        <v>24</v>
      </c>
    </row>
    <row r="42" spans="1:13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146</v>
      </c>
      <c r="H42" s="6" t="s">
        <v>24</v>
      </c>
      <c r="I42" s="6" t="s">
        <v>24</v>
      </c>
      <c r="J42" s="6" t="s">
        <v>24</v>
      </c>
      <c r="K42" s="6" t="s">
        <v>24</v>
      </c>
      <c r="L42" s="6" t="s">
        <v>24</v>
      </c>
      <c r="M42" s="6" t="s">
        <v>24</v>
      </c>
    </row>
    <row r="43" spans="1:13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146</v>
      </c>
      <c r="G43" s="6" t="s">
        <v>25</v>
      </c>
      <c r="H43" s="6" t="s">
        <v>25</v>
      </c>
      <c r="I43" s="6" t="s">
        <v>24</v>
      </c>
      <c r="J43" s="6" t="s">
        <v>24</v>
      </c>
      <c r="K43" s="6" t="s">
        <v>24</v>
      </c>
      <c r="L43" s="6" t="s">
        <v>24</v>
      </c>
      <c r="M43" s="6" t="s">
        <v>24</v>
      </c>
    </row>
    <row r="44" spans="1:13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24</v>
      </c>
      <c r="G44" s="6" t="s">
        <v>25</v>
      </c>
      <c r="H44" s="6" t="s">
        <v>24</v>
      </c>
      <c r="I44" s="6" t="s">
        <v>24</v>
      </c>
      <c r="J44" s="6" t="s">
        <v>24</v>
      </c>
      <c r="K44" s="6" t="s">
        <v>24</v>
      </c>
      <c r="L44" s="6" t="s">
        <v>24</v>
      </c>
      <c r="M44" s="6" t="s">
        <v>24</v>
      </c>
    </row>
    <row r="45" spans="1:13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</row>
    <row r="46" spans="1:13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147</v>
      </c>
      <c r="G46" s="6" t="s">
        <v>25</v>
      </c>
      <c r="H46" s="6" t="s">
        <v>24</v>
      </c>
      <c r="I46" s="6" t="s">
        <v>25</v>
      </c>
      <c r="J46" s="6" t="s">
        <v>147</v>
      </c>
      <c r="K46" s="6" t="s">
        <v>24</v>
      </c>
      <c r="L46" s="6" t="s">
        <v>24</v>
      </c>
      <c r="M46" s="6" t="s">
        <v>25</v>
      </c>
    </row>
    <row r="47" spans="1:13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25</v>
      </c>
      <c r="G47" s="13" t="s">
        <v>147</v>
      </c>
      <c r="H47" s="13" t="s">
        <v>24</v>
      </c>
      <c r="I47" s="13" t="s">
        <v>24</v>
      </c>
      <c r="J47" s="13" t="s">
        <v>147</v>
      </c>
      <c r="K47" s="13" t="s">
        <v>24</v>
      </c>
      <c r="L47" s="13" t="s">
        <v>24</v>
      </c>
      <c r="M47" s="13" t="s">
        <v>25</v>
      </c>
    </row>
    <row r="48" spans="1:13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24</v>
      </c>
      <c r="J48" s="13" t="s">
        <v>24</v>
      </c>
      <c r="K48" s="13" t="s">
        <v>24</v>
      </c>
      <c r="L48" s="13" t="s">
        <v>24</v>
      </c>
      <c r="M48" s="13" t="s">
        <v>24</v>
      </c>
    </row>
    <row r="49" spans="1:13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24</v>
      </c>
      <c r="G49" s="13" t="s">
        <v>25</v>
      </c>
      <c r="H49" s="13" t="s">
        <v>25</v>
      </c>
      <c r="I49" s="13" t="s">
        <v>25</v>
      </c>
      <c r="J49" s="13" t="s">
        <v>24</v>
      </c>
      <c r="K49" s="13" t="s">
        <v>24</v>
      </c>
      <c r="L49" s="13" t="s">
        <v>24</v>
      </c>
      <c r="M49" s="13" t="s">
        <v>25</v>
      </c>
    </row>
    <row r="50" spans="1:13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25</v>
      </c>
      <c r="G50" s="13" t="s">
        <v>25</v>
      </c>
      <c r="H50" s="13" t="s">
        <v>25</v>
      </c>
      <c r="I50" s="13" t="s">
        <v>25</v>
      </c>
      <c r="J50" s="13" t="s">
        <v>24</v>
      </c>
      <c r="K50" s="13" t="s">
        <v>24</v>
      </c>
      <c r="L50" s="13" t="s">
        <v>24</v>
      </c>
      <c r="M50" s="13" t="s">
        <v>25</v>
      </c>
    </row>
    <row r="51" spans="1:13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25</v>
      </c>
      <c r="G51" s="13" t="s">
        <v>25</v>
      </c>
      <c r="H51" s="13" t="s">
        <v>25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</row>
    <row r="52" spans="1:13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25</v>
      </c>
      <c r="H52" s="13" t="s">
        <v>146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</row>
    <row r="53" spans="1:13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25</v>
      </c>
      <c r="G53" s="13" t="s">
        <v>25</v>
      </c>
      <c r="H53" s="13" t="s">
        <v>25</v>
      </c>
      <c r="I53" s="13" t="s">
        <v>146</v>
      </c>
      <c r="J53" s="13" t="s">
        <v>24</v>
      </c>
      <c r="K53" s="13" t="s">
        <v>24</v>
      </c>
      <c r="L53" s="13" t="s">
        <v>24</v>
      </c>
      <c r="M53" s="13" t="s">
        <v>25</v>
      </c>
    </row>
    <row r="54" spans="1:13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25</v>
      </c>
      <c r="G54" s="13" t="s">
        <v>25</v>
      </c>
      <c r="H54" s="13" t="s">
        <v>25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</row>
    <row r="55" spans="1:13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25</v>
      </c>
      <c r="G55" s="13" t="s">
        <v>25</v>
      </c>
      <c r="H55" s="13" t="s">
        <v>25</v>
      </c>
      <c r="I55" s="13" t="s">
        <v>25</v>
      </c>
      <c r="J55" s="13" t="s">
        <v>24</v>
      </c>
      <c r="K55" s="13" t="s">
        <v>24</v>
      </c>
      <c r="L55" s="13" t="s">
        <v>24</v>
      </c>
      <c r="M55" s="13" t="s">
        <v>25</v>
      </c>
    </row>
    <row r="56" spans="1:13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25</v>
      </c>
      <c r="H56" s="13" t="s">
        <v>25</v>
      </c>
      <c r="I56" s="13" t="s">
        <v>25</v>
      </c>
      <c r="J56" s="13" t="s">
        <v>24</v>
      </c>
      <c r="K56" s="13" t="s">
        <v>24</v>
      </c>
      <c r="L56" s="13" t="s">
        <v>24</v>
      </c>
      <c r="M56" s="13" t="s">
        <v>25</v>
      </c>
    </row>
    <row r="57" spans="1:13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24</v>
      </c>
      <c r="G57" s="13" t="s">
        <v>25</v>
      </c>
      <c r="H57" s="13" t="s">
        <v>25</v>
      </c>
      <c r="I57" s="13" t="s">
        <v>25</v>
      </c>
      <c r="J57" s="13" t="s">
        <v>24</v>
      </c>
      <c r="K57" s="13" t="s">
        <v>24</v>
      </c>
      <c r="L57" s="13" t="s">
        <v>24</v>
      </c>
      <c r="M57" s="13" t="s">
        <v>25</v>
      </c>
    </row>
    <row r="58" spans="1:13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25</v>
      </c>
      <c r="G58" s="13" t="s">
        <v>25</v>
      </c>
      <c r="H58" s="13" t="s">
        <v>25</v>
      </c>
      <c r="I58" s="13" t="s">
        <v>25</v>
      </c>
      <c r="J58" s="13" t="s">
        <v>24</v>
      </c>
      <c r="K58" s="13" t="s">
        <v>24</v>
      </c>
      <c r="L58" s="13" t="s">
        <v>24</v>
      </c>
      <c r="M58" s="13" t="s">
        <v>25</v>
      </c>
    </row>
    <row r="59" spans="1:13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25</v>
      </c>
      <c r="G59" s="13" t="s">
        <v>25</v>
      </c>
      <c r="H59" s="13" t="s">
        <v>24</v>
      </c>
      <c r="I59" s="13" t="s">
        <v>25</v>
      </c>
      <c r="J59" s="13" t="s">
        <v>24</v>
      </c>
      <c r="K59" s="13" t="s">
        <v>24</v>
      </c>
      <c r="L59" s="13" t="s">
        <v>24</v>
      </c>
      <c r="M59" s="13" t="s">
        <v>25</v>
      </c>
    </row>
    <row r="60" spans="1:13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24</v>
      </c>
      <c r="G60" s="13" t="s">
        <v>25</v>
      </c>
      <c r="H60" s="13" t="s">
        <v>25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25</v>
      </c>
    </row>
    <row r="61" spans="1:13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25</v>
      </c>
      <c r="G61" s="13" t="s">
        <v>25</v>
      </c>
      <c r="H61" s="13" t="s">
        <v>24</v>
      </c>
      <c r="I61" s="13" t="s">
        <v>25</v>
      </c>
      <c r="J61" s="13" t="s">
        <v>24</v>
      </c>
      <c r="K61" s="13" t="s">
        <v>24</v>
      </c>
      <c r="L61" s="13" t="s">
        <v>24</v>
      </c>
      <c r="M61" s="13" t="s">
        <v>25</v>
      </c>
    </row>
    <row r="62" spans="1:13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146</v>
      </c>
      <c r="G62" s="13" t="s">
        <v>25</v>
      </c>
      <c r="H62" s="13" t="s">
        <v>25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</row>
    <row r="63" spans="1:13" ht="17.45" customHeight="1">
      <c r="A63" s="15"/>
      <c r="B63" s="15"/>
      <c r="C63" s="14"/>
      <c r="D63" s="29" t="s">
        <v>24</v>
      </c>
      <c r="E63" s="30">
        <f t="shared" ref="E63:M63" si="0">COUNTIF(E2:E62,"Ja")</f>
        <v>19</v>
      </c>
      <c r="F63" s="30">
        <f t="shared" si="0"/>
        <v>22</v>
      </c>
      <c r="G63" s="30">
        <f t="shared" si="0"/>
        <v>3</v>
      </c>
      <c r="H63" s="30">
        <f t="shared" si="0"/>
        <v>16</v>
      </c>
      <c r="I63" s="30">
        <f t="shared" si="0"/>
        <v>39</v>
      </c>
      <c r="J63" s="30">
        <f t="shared" si="0"/>
        <v>56</v>
      </c>
      <c r="K63" s="30">
        <f t="shared" si="0"/>
        <v>57</v>
      </c>
      <c r="L63" s="30">
        <f t="shared" si="0"/>
        <v>56</v>
      </c>
      <c r="M63" s="31">
        <f t="shared" si="0"/>
        <v>30</v>
      </c>
    </row>
    <row r="64" spans="1:13" ht="17.45" customHeight="1">
      <c r="A64" s="15"/>
      <c r="B64" s="15"/>
      <c r="C64" s="6"/>
      <c r="D64" s="32" t="s">
        <v>25</v>
      </c>
      <c r="E64" s="16">
        <f t="shared" ref="E64:M64" si="1">COUNTIF(E2:E62,"Nein")</f>
        <v>39</v>
      </c>
      <c r="F64" s="16">
        <f t="shared" si="1"/>
        <v>31</v>
      </c>
      <c r="G64" s="16">
        <f t="shared" si="1"/>
        <v>49</v>
      </c>
      <c r="H64" s="16">
        <f t="shared" si="1"/>
        <v>40</v>
      </c>
      <c r="I64" s="16">
        <f t="shared" si="1"/>
        <v>18</v>
      </c>
      <c r="J64" s="16">
        <f t="shared" si="1"/>
        <v>0</v>
      </c>
      <c r="K64" s="16">
        <f t="shared" si="1"/>
        <v>0</v>
      </c>
      <c r="L64" s="16">
        <f t="shared" si="1"/>
        <v>0</v>
      </c>
      <c r="M64" s="33">
        <f t="shared" si="1"/>
        <v>28</v>
      </c>
    </row>
    <row r="65" spans="1:15" ht="17.45" customHeight="1">
      <c r="A65" s="15"/>
      <c r="B65" s="15"/>
      <c r="C65" s="6"/>
      <c r="D65" s="32" t="s">
        <v>6</v>
      </c>
      <c r="E65" s="18">
        <f t="shared" ref="E65:M65" si="2">COUNTIF(E2:E62,"Enth")</f>
        <v>1</v>
      </c>
      <c r="F65" s="18">
        <f t="shared" si="2"/>
        <v>5</v>
      </c>
      <c r="G65" s="18">
        <f t="shared" si="2"/>
        <v>3</v>
      </c>
      <c r="H65" s="18">
        <f t="shared" si="2"/>
        <v>1</v>
      </c>
      <c r="I65" s="18">
        <f t="shared" si="2"/>
        <v>1</v>
      </c>
      <c r="J65" s="18">
        <f t="shared" si="2"/>
        <v>0</v>
      </c>
      <c r="K65" s="18">
        <f t="shared" si="2"/>
        <v>0</v>
      </c>
      <c r="L65" s="18">
        <f t="shared" si="2"/>
        <v>0</v>
      </c>
      <c r="M65" s="34">
        <f t="shared" si="2"/>
        <v>0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M66" si="3">COUNTIF(E2:E62,"V/A/N")</f>
        <v>1</v>
      </c>
      <c r="F66" s="19">
        <f t="shared" si="3"/>
        <v>2</v>
      </c>
      <c r="G66" s="19">
        <f t="shared" si="3"/>
        <v>5</v>
      </c>
      <c r="H66" s="19">
        <f t="shared" si="3"/>
        <v>3</v>
      </c>
      <c r="I66" s="19">
        <f t="shared" si="3"/>
        <v>2</v>
      </c>
      <c r="J66" s="19">
        <f t="shared" si="3"/>
        <v>4</v>
      </c>
      <c r="K66" s="19">
        <f t="shared" si="3"/>
        <v>3</v>
      </c>
      <c r="L66" s="19">
        <f t="shared" si="3"/>
        <v>4</v>
      </c>
      <c r="M66" s="35">
        <f t="shared" si="3"/>
        <v>2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M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7">
        <f t="shared" si="4"/>
        <v>60</v>
      </c>
      <c r="M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148</v>
      </c>
      <c r="C70" s="24"/>
      <c r="D70" s="24"/>
      <c r="E70" s="25"/>
      <c r="F70" s="24"/>
      <c r="G70" s="24"/>
      <c r="H70" s="24" t="s">
        <v>149</v>
      </c>
      <c r="I70" s="24"/>
      <c r="J70" s="24" t="s">
        <v>150</v>
      </c>
      <c r="K70" s="24"/>
      <c r="L70" s="24"/>
      <c r="M70" s="26" t="s">
        <v>151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181</v>
      </c>
      <c r="C72" s="42"/>
      <c r="D72" s="42"/>
      <c r="E72" s="43"/>
      <c r="F72" s="42"/>
      <c r="H72" s="24"/>
      <c r="I72" s="24"/>
      <c r="J72" s="24"/>
      <c r="K72" s="24"/>
      <c r="L72" s="24"/>
      <c r="M72" s="26"/>
      <c r="N72" s="24"/>
      <c r="O72" s="26"/>
    </row>
    <row r="73" spans="1:15" ht="15">
      <c r="A73" s="21"/>
      <c r="B73" s="41" t="s">
        <v>161</v>
      </c>
      <c r="C73" s="42"/>
      <c r="D73" s="42"/>
      <c r="E73" s="43"/>
      <c r="F73" s="42"/>
      <c r="H73" s="24"/>
      <c r="I73" s="24"/>
      <c r="J73" s="24"/>
      <c r="K73" s="24"/>
      <c r="L73" s="24"/>
      <c r="M73" s="26"/>
      <c r="N73" s="24"/>
      <c r="O73" s="26"/>
    </row>
    <row r="74" spans="1:15" ht="15">
      <c r="B74" s="21"/>
      <c r="M74" s="27"/>
      <c r="O74" s="27"/>
    </row>
    <row r="75" spans="1:15">
      <c r="A75" s="20" t="s">
        <v>152</v>
      </c>
      <c r="B75" s="44" t="s">
        <v>163</v>
      </c>
      <c r="C75" s="45"/>
      <c r="H75" s="4" t="s">
        <v>162</v>
      </c>
      <c r="J75" s="4" t="s">
        <v>24</v>
      </c>
      <c r="M75" s="27">
        <v>19</v>
      </c>
      <c r="O75" s="27"/>
    </row>
    <row r="76" spans="1:15">
      <c r="B76" s="20" t="s">
        <v>199</v>
      </c>
      <c r="J76" s="4" t="s">
        <v>25</v>
      </c>
      <c r="M76" s="27">
        <v>39</v>
      </c>
      <c r="O76" s="27"/>
    </row>
    <row r="77" spans="1:15" ht="15">
      <c r="B77" s="21"/>
      <c r="J77" s="4" t="s">
        <v>146</v>
      </c>
      <c r="K77" s="4" t="s">
        <v>6</v>
      </c>
      <c r="M77" s="27">
        <v>1</v>
      </c>
      <c r="O77" s="27"/>
    </row>
    <row r="78" spans="1:15">
      <c r="B78" s="48" t="s">
        <v>200</v>
      </c>
      <c r="C78" s="49"/>
      <c r="D78" s="49"/>
      <c r="E78" s="50"/>
      <c r="F78" s="49"/>
      <c r="J78" s="4" t="s">
        <v>147</v>
      </c>
      <c r="M78" s="27">
        <v>1</v>
      </c>
      <c r="O78" s="27"/>
    </row>
    <row r="79" spans="1:15" ht="15">
      <c r="B79" s="48" t="s">
        <v>170</v>
      </c>
      <c r="J79" s="24" t="s">
        <v>5</v>
      </c>
      <c r="M79" s="26">
        <v>60</v>
      </c>
      <c r="O79" s="26"/>
    </row>
    <row r="80" spans="1:15" ht="15">
      <c r="B80" s="42"/>
      <c r="C80" s="42"/>
      <c r="J80" s="51" t="s">
        <v>175</v>
      </c>
      <c r="K80" s="51" t="s">
        <v>196</v>
      </c>
      <c r="L80" s="51"/>
      <c r="M80" s="51"/>
      <c r="O80" s="26"/>
    </row>
    <row r="81" spans="1:15" ht="15">
      <c r="B81" s="42"/>
      <c r="C81" s="42"/>
      <c r="J81" s="51" t="s">
        <v>176</v>
      </c>
      <c r="K81" s="51" t="s">
        <v>177</v>
      </c>
      <c r="L81" s="51" t="s">
        <v>178</v>
      </c>
      <c r="M81" s="51"/>
      <c r="O81" s="26"/>
    </row>
    <row r="82" spans="1:15" ht="15">
      <c r="B82" s="21"/>
      <c r="M82" s="27"/>
      <c r="O82" s="27"/>
    </row>
    <row r="83" spans="1:15">
      <c r="A83" s="20" t="s">
        <v>153</v>
      </c>
      <c r="B83" s="44" t="s">
        <v>166</v>
      </c>
      <c r="H83" s="4" t="s">
        <v>168</v>
      </c>
      <c r="J83" s="4" t="s">
        <v>24</v>
      </c>
      <c r="M83" s="27">
        <v>22</v>
      </c>
      <c r="O83" s="27"/>
    </row>
    <row r="84" spans="1:15">
      <c r="B84" s="20" t="s">
        <v>167</v>
      </c>
      <c r="J84" s="4" t="s">
        <v>25</v>
      </c>
      <c r="M84" s="27">
        <v>31</v>
      </c>
      <c r="O84" s="27"/>
    </row>
    <row r="85" spans="1:15" ht="15">
      <c r="B85" s="21"/>
      <c r="J85" s="4" t="s">
        <v>146</v>
      </c>
      <c r="K85" s="4" t="s">
        <v>6</v>
      </c>
      <c r="M85" s="27">
        <v>5</v>
      </c>
      <c r="O85" s="27"/>
    </row>
    <row r="86" spans="1:15" ht="15">
      <c r="B86" s="21"/>
      <c r="J86" s="4" t="s">
        <v>147</v>
      </c>
      <c r="M86" s="27">
        <v>2</v>
      </c>
      <c r="O86" s="27"/>
    </row>
    <row r="87" spans="1:15" ht="15">
      <c r="B87" s="21"/>
      <c r="J87" s="24" t="s">
        <v>5</v>
      </c>
      <c r="M87" s="26">
        <v>60</v>
      </c>
      <c r="O87" s="26"/>
    </row>
    <row r="88" spans="1:15" ht="15">
      <c r="B88" s="21"/>
      <c r="M88" s="27"/>
      <c r="O88" s="27"/>
    </row>
    <row r="89" spans="1:15">
      <c r="A89" s="20" t="s">
        <v>154</v>
      </c>
      <c r="B89" s="44" t="s">
        <v>169</v>
      </c>
      <c r="C89" s="45"/>
      <c r="J89" s="4" t="s">
        <v>24</v>
      </c>
      <c r="M89" s="27">
        <v>3</v>
      </c>
      <c r="O89" s="27"/>
    </row>
    <row r="90" spans="1:15">
      <c r="B90" s="20" t="s">
        <v>164</v>
      </c>
      <c r="J90" s="4" t="s">
        <v>25</v>
      </c>
      <c r="M90" s="27">
        <v>49</v>
      </c>
      <c r="O90" s="27"/>
    </row>
    <row r="91" spans="1:15">
      <c r="J91" s="4" t="s">
        <v>146</v>
      </c>
      <c r="K91" s="4" t="s">
        <v>6</v>
      </c>
      <c r="M91" s="27">
        <v>3</v>
      </c>
      <c r="O91" s="27"/>
    </row>
    <row r="92" spans="1:15">
      <c r="B92" s="46" t="s">
        <v>165</v>
      </c>
      <c r="J92" s="4" t="s">
        <v>147</v>
      </c>
      <c r="M92" s="27">
        <v>5</v>
      </c>
      <c r="O92" s="27"/>
    </row>
    <row r="93" spans="1:15" ht="15">
      <c r="B93" s="21"/>
      <c r="J93" s="24" t="s">
        <v>5</v>
      </c>
      <c r="M93" s="26">
        <v>60</v>
      </c>
      <c r="O93" s="26"/>
    </row>
    <row r="94" spans="1:15" ht="15">
      <c r="B94" s="46" t="s">
        <v>201</v>
      </c>
      <c r="C94" s="42"/>
      <c r="J94" s="51" t="s">
        <v>175</v>
      </c>
      <c r="K94" s="51" t="s">
        <v>196</v>
      </c>
      <c r="L94" s="51"/>
      <c r="M94" s="51"/>
      <c r="O94" s="26"/>
    </row>
    <row r="95" spans="1:15" ht="15">
      <c r="B95" s="46" t="s">
        <v>202</v>
      </c>
      <c r="C95" s="42"/>
      <c r="J95" s="52" t="s">
        <v>176</v>
      </c>
      <c r="K95" s="52" t="s">
        <v>180</v>
      </c>
      <c r="L95" s="52"/>
      <c r="M95" s="52"/>
      <c r="O95" s="26"/>
    </row>
    <row r="96" spans="1:15" ht="15">
      <c r="B96" s="21"/>
      <c r="J96" s="24"/>
      <c r="M96" s="26"/>
      <c r="O96" s="26"/>
    </row>
    <row r="97" spans="1:15" ht="15">
      <c r="B97" s="47" t="s">
        <v>204</v>
      </c>
      <c r="J97" s="24"/>
      <c r="M97" s="26"/>
      <c r="O97" s="26"/>
    </row>
    <row r="98" spans="1:15" ht="15">
      <c r="B98" s="47" t="s">
        <v>203</v>
      </c>
      <c r="J98" s="24"/>
      <c r="M98" s="26"/>
      <c r="O98" s="26"/>
    </row>
    <row r="99" spans="1:15" ht="15">
      <c r="B99" s="47"/>
      <c r="J99" s="24"/>
      <c r="M99" s="26"/>
      <c r="O99" s="26"/>
    </row>
    <row r="100" spans="1:15">
      <c r="A100" s="20" t="s">
        <v>155</v>
      </c>
      <c r="B100" s="44" t="s">
        <v>173</v>
      </c>
      <c r="C100" s="45"/>
      <c r="H100" s="4" t="s">
        <v>162</v>
      </c>
      <c r="J100" s="4" t="s">
        <v>24</v>
      </c>
      <c r="M100" s="27">
        <v>16</v>
      </c>
      <c r="O100" s="27"/>
    </row>
    <row r="101" spans="1:15">
      <c r="B101" s="20" t="s">
        <v>174</v>
      </c>
      <c r="J101" s="4" t="s">
        <v>25</v>
      </c>
      <c r="M101" s="27">
        <v>40</v>
      </c>
      <c r="O101" s="27"/>
    </row>
    <row r="102" spans="1:15">
      <c r="J102" s="4" t="s">
        <v>146</v>
      </c>
      <c r="K102" s="4" t="s">
        <v>6</v>
      </c>
      <c r="M102" s="27">
        <v>1</v>
      </c>
      <c r="O102" s="27"/>
    </row>
    <row r="103" spans="1:15">
      <c r="J103" s="4" t="s">
        <v>147</v>
      </c>
      <c r="M103" s="27">
        <v>3</v>
      </c>
      <c r="O103" s="27"/>
    </row>
    <row r="104" spans="1:15" ht="15">
      <c r="J104" s="24" t="s">
        <v>5</v>
      </c>
      <c r="M104" s="26">
        <v>60</v>
      </c>
      <c r="O104" s="26"/>
    </row>
    <row r="105" spans="1:15">
      <c r="M105" s="27"/>
      <c r="O105" s="27"/>
    </row>
    <row r="106" spans="1:15">
      <c r="A106" s="20" t="s">
        <v>156</v>
      </c>
      <c r="B106" s="44" t="s">
        <v>171</v>
      </c>
      <c r="C106" s="45"/>
      <c r="H106" s="4" t="s">
        <v>192</v>
      </c>
      <c r="J106" s="4" t="s">
        <v>24</v>
      </c>
      <c r="M106" s="27">
        <v>39</v>
      </c>
      <c r="O106" s="27"/>
    </row>
    <row r="107" spans="1:15">
      <c r="B107" s="20" t="s">
        <v>172</v>
      </c>
      <c r="J107" s="4" t="s">
        <v>25</v>
      </c>
      <c r="M107" s="27">
        <v>18</v>
      </c>
      <c r="O107" s="27"/>
    </row>
    <row r="108" spans="1:15">
      <c r="J108" s="4" t="s">
        <v>146</v>
      </c>
      <c r="K108" s="4" t="s">
        <v>6</v>
      </c>
      <c r="M108" s="27">
        <v>1</v>
      </c>
      <c r="O108" s="27"/>
    </row>
    <row r="109" spans="1:15">
      <c r="J109" s="4" t="s">
        <v>147</v>
      </c>
      <c r="M109" s="27">
        <v>2</v>
      </c>
      <c r="O109" s="27"/>
    </row>
    <row r="110" spans="1:15" ht="15">
      <c r="J110" s="24" t="s">
        <v>5</v>
      </c>
      <c r="M110" s="26">
        <v>60</v>
      </c>
      <c r="O110" s="26"/>
    </row>
    <row r="111" spans="1:15">
      <c r="M111" s="27"/>
      <c r="O111" s="27"/>
    </row>
    <row r="112" spans="1:15">
      <c r="A112" s="20" t="s">
        <v>157</v>
      </c>
      <c r="B112" s="44" t="s">
        <v>182</v>
      </c>
      <c r="C112" s="20"/>
      <c r="D112" s="20"/>
      <c r="E112" s="20"/>
      <c r="F112" s="20"/>
      <c r="J112" s="4" t="s">
        <v>24</v>
      </c>
      <c r="M112" s="27">
        <v>56</v>
      </c>
      <c r="O112" s="27"/>
    </row>
    <row r="113" spans="1:15">
      <c r="B113" s="20" t="s">
        <v>205</v>
      </c>
      <c r="C113" s="20"/>
      <c r="D113" s="20"/>
      <c r="E113" s="20"/>
      <c r="F113" s="20"/>
      <c r="H113" s="4" t="s">
        <v>193</v>
      </c>
      <c r="J113" s="4" t="s">
        <v>25</v>
      </c>
      <c r="M113" s="27">
        <v>0</v>
      </c>
      <c r="O113" s="27"/>
    </row>
    <row r="114" spans="1:15">
      <c r="B114" s="20" t="s">
        <v>206</v>
      </c>
      <c r="J114" s="4" t="s">
        <v>146</v>
      </c>
      <c r="K114" s="4" t="s">
        <v>6</v>
      </c>
      <c r="M114" s="27">
        <v>0</v>
      </c>
      <c r="O114" s="27"/>
    </row>
    <row r="115" spans="1:15">
      <c r="J115" s="4" t="s">
        <v>147</v>
      </c>
      <c r="M115" s="27">
        <v>4</v>
      </c>
      <c r="O115" s="27"/>
    </row>
    <row r="116" spans="1:15" ht="15">
      <c r="J116" s="24" t="s">
        <v>5</v>
      </c>
      <c r="M116" s="26">
        <v>60</v>
      </c>
      <c r="O116" s="26"/>
    </row>
    <row r="117" spans="1:15" ht="15.75" customHeight="1">
      <c r="J117" s="24"/>
      <c r="M117" s="26"/>
      <c r="O117" s="26"/>
    </row>
    <row r="118" spans="1:15" ht="15.75" customHeight="1">
      <c r="B118" s="41" t="s">
        <v>183</v>
      </c>
      <c r="C118" s="42"/>
      <c r="D118" s="42"/>
      <c r="E118" s="43"/>
      <c r="F118" s="42"/>
      <c r="J118" s="24"/>
      <c r="M118" s="26"/>
      <c r="O118" s="26"/>
    </row>
    <row r="119" spans="1:15" ht="15.75" customHeight="1">
      <c r="B119" s="41" t="s">
        <v>184</v>
      </c>
      <c r="C119" s="42"/>
      <c r="D119" s="42"/>
      <c r="E119" s="43"/>
      <c r="F119" s="42"/>
      <c r="J119" s="24"/>
      <c r="M119" s="26"/>
      <c r="O119" s="26"/>
    </row>
    <row r="120" spans="1:15" ht="15.75" customHeight="1">
      <c r="J120" s="24"/>
      <c r="M120" s="26"/>
      <c r="O120" s="26"/>
    </row>
    <row r="121" spans="1:15" ht="15.75" customHeight="1">
      <c r="J121" s="24"/>
      <c r="M121" s="26"/>
      <c r="O121" s="26"/>
    </row>
    <row r="122" spans="1:15" ht="15">
      <c r="J122" s="24"/>
      <c r="M122" s="26"/>
      <c r="O122" s="26"/>
    </row>
    <row r="123" spans="1:15" ht="15">
      <c r="J123" s="24"/>
      <c r="M123" s="26"/>
      <c r="O123" s="26"/>
    </row>
    <row r="124" spans="1:15">
      <c r="M124" s="27"/>
      <c r="O124" s="27"/>
    </row>
    <row r="125" spans="1:15">
      <c r="A125" s="20" t="s">
        <v>158</v>
      </c>
      <c r="B125" s="20" t="s">
        <v>185</v>
      </c>
      <c r="H125" s="4" t="s">
        <v>186</v>
      </c>
      <c r="J125" s="4" t="s">
        <v>24</v>
      </c>
      <c r="M125" s="27">
        <v>57</v>
      </c>
      <c r="O125" s="27"/>
    </row>
    <row r="126" spans="1:15">
      <c r="H126" s="4" t="s">
        <v>187</v>
      </c>
      <c r="J126" s="4" t="s">
        <v>25</v>
      </c>
      <c r="M126" s="27">
        <v>0</v>
      </c>
      <c r="O126" s="27"/>
    </row>
    <row r="127" spans="1:15">
      <c r="J127" s="4" t="s">
        <v>146</v>
      </c>
      <c r="K127" s="4" t="s">
        <v>6</v>
      </c>
      <c r="M127" s="27">
        <v>0</v>
      </c>
      <c r="O127" s="27"/>
    </row>
    <row r="128" spans="1:15">
      <c r="J128" s="4" t="s">
        <v>147</v>
      </c>
      <c r="M128" s="27">
        <v>3</v>
      </c>
      <c r="O128" s="27"/>
    </row>
    <row r="129" spans="1:15" ht="15">
      <c r="J129" s="24" t="s">
        <v>5</v>
      </c>
      <c r="M129" s="26">
        <v>60</v>
      </c>
      <c r="O129" s="26"/>
    </row>
    <row r="130" spans="1:15">
      <c r="M130" s="27"/>
      <c r="O130" s="27"/>
    </row>
    <row r="131" spans="1:15">
      <c r="A131" s="20" t="s">
        <v>159</v>
      </c>
      <c r="B131" s="20" t="s">
        <v>207</v>
      </c>
      <c r="H131" s="4" t="s">
        <v>188</v>
      </c>
      <c r="J131" s="4" t="s">
        <v>24</v>
      </c>
      <c r="M131" s="27">
        <v>56</v>
      </c>
      <c r="O131" s="27"/>
    </row>
    <row r="132" spans="1:15">
      <c r="H132" s="4" t="s">
        <v>189</v>
      </c>
      <c r="J132" s="4" t="s">
        <v>25</v>
      </c>
      <c r="M132" s="27">
        <v>0</v>
      </c>
      <c r="O132" s="27"/>
    </row>
    <row r="133" spans="1:15">
      <c r="J133" s="4" t="s">
        <v>146</v>
      </c>
      <c r="K133" s="4" t="s">
        <v>6</v>
      </c>
      <c r="M133" s="27">
        <v>0</v>
      </c>
      <c r="O133" s="27"/>
    </row>
    <row r="134" spans="1:15">
      <c r="J134" s="4" t="s">
        <v>147</v>
      </c>
      <c r="M134" s="27">
        <v>4</v>
      </c>
      <c r="O134" s="27"/>
    </row>
    <row r="135" spans="1:15" ht="15">
      <c r="J135" s="24" t="s">
        <v>5</v>
      </c>
      <c r="M135" s="26">
        <v>60</v>
      </c>
      <c r="O135" s="26"/>
    </row>
    <row r="136" spans="1:15" ht="15">
      <c r="B136" s="41" t="s">
        <v>208</v>
      </c>
      <c r="C136" s="42"/>
      <c r="D136" s="42"/>
      <c r="E136" s="43"/>
      <c r="F136" s="42"/>
      <c r="J136" s="24"/>
      <c r="M136" s="26"/>
      <c r="O136" s="26"/>
    </row>
    <row r="137" spans="1:15" ht="15">
      <c r="B137" s="41" t="s">
        <v>190</v>
      </c>
      <c r="C137" s="42"/>
      <c r="D137" s="42"/>
      <c r="E137" s="43"/>
      <c r="F137" s="42"/>
      <c r="J137" s="24"/>
      <c r="M137" s="26"/>
      <c r="O137" s="26"/>
    </row>
    <row r="138" spans="1:15" ht="15">
      <c r="B138" s="41" t="s">
        <v>191</v>
      </c>
      <c r="J138" s="24"/>
      <c r="M138" s="26"/>
      <c r="O138" s="26"/>
    </row>
    <row r="139" spans="1:15">
      <c r="M139" s="27"/>
      <c r="O139" s="27"/>
    </row>
    <row r="140" spans="1:15">
      <c r="A140" s="20" t="s">
        <v>160</v>
      </c>
      <c r="B140" s="44" t="s">
        <v>194</v>
      </c>
      <c r="C140" s="45"/>
      <c r="H140" s="4" t="s">
        <v>162</v>
      </c>
      <c r="J140" s="4" t="s">
        <v>24</v>
      </c>
      <c r="M140" s="27">
        <v>30</v>
      </c>
      <c r="O140" s="27"/>
    </row>
    <row r="141" spans="1:15">
      <c r="B141" s="20" t="s">
        <v>195</v>
      </c>
      <c r="J141" s="4" t="s">
        <v>25</v>
      </c>
      <c r="M141" s="27">
        <v>28</v>
      </c>
      <c r="O141" s="27"/>
    </row>
    <row r="142" spans="1:15">
      <c r="J142" s="4" t="s">
        <v>146</v>
      </c>
      <c r="K142" s="4" t="s">
        <v>6</v>
      </c>
      <c r="M142" s="27">
        <v>0</v>
      </c>
      <c r="O142" s="27"/>
    </row>
    <row r="143" spans="1:15">
      <c r="J143" s="4" t="s">
        <v>147</v>
      </c>
      <c r="M143" s="27">
        <v>2</v>
      </c>
      <c r="O143" s="27"/>
    </row>
    <row r="144" spans="1:15" ht="15">
      <c r="J144" s="24" t="s">
        <v>5</v>
      </c>
      <c r="M144" s="26">
        <v>60</v>
      </c>
      <c r="O144" s="26"/>
    </row>
    <row r="145" spans="10:15">
      <c r="J145" s="51" t="s">
        <v>175</v>
      </c>
      <c r="K145" s="51" t="s">
        <v>179</v>
      </c>
      <c r="L145" s="51"/>
      <c r="M145" s="51"/>
      <c r="O145" s="27"/>
    </row>
    <row r="146" spans="10:15">
      <c r="J146" s="51" t="s">
        <v>176</v>
      </c>
      <c r="K146" s="51" t="s">
        <v>197</v>
      </c>
      <c r="L146" s="51" t="s">
        <v>198</v>
      </c>
      <c r="M146" s="51"/>
      <c r="O146" s="27"/>
    </row>
    <row r="147" spans="10:15">
      <c r="O147" s="27"/>
    </row>
    <row r="148" spans="10:15">
      <c r="O148" s="27"/>
    </row>
    <row r="149" spans="10:15">
      <c r="O149" s="27"/>
    </row>
    <row r="150" spans="10:15">
      <c r="O150" s="27"/>
    </row>
    <row r="151" spans="10:15">
      <c r="O151" s="27"/>
    </row>
    <row r="152" spans="10:15">
      <c r="O152" s="27"/>
    </row>
    <row r="153" spans="10:15">
      <c r="O153" s="27"/>
    </row>
    <row r="154" spans="10:15">
      <c r="O154" s="27"/>
    </row>
    <row r="155" spans="10:15">
      <c r="O155" s="27"/>
    </row>
    <row r="156" spans="10:15">
      <c r="O156" s="27"/>
    </row>
    <row r="157" spans="10:15">
      <c r="O157" s="27"/>
    </row>
    <row r="158" spans="10:15">
      <c r="O158" s="27"/>
    </row>
    <row r="159" spans="10:15">
      <c r="O159" s="27"/>
    </row>
    <row r="160" spans="10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  <row r="516" spans="15:15">
      <c r="O516" s="27"/>
    </row>
    <row r="517" spans="15:15">
      <c r="O517" s="27"/>
    </row>
    <row r="518" spans="15:15">
      <c r="O518" s="27"/>
    </row>
    <row r="519" spans="15:15">
      <c r="O519" s="27"/>
    </row>
    <row r="520" spans="15:15">
      <c r="O520" s="27"/>
    </row>
  </sheetData>
  <sortState ref="A2:AZ112">
    <sortCondition ref="A1"/>
  </sortState>
  <conditionalFormatting sqref="E2:M44 E46:M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26.08.2024, Vormittag</oddHeader>
  </headerFooter>
  <rowBreaks count="6" manualBreakCount="6">
    <brk id="44" max="16383" man="1"/>
    <brk id="68" max="16383" man="1"/>
    <brk id="122" max="12" man="1"/>
    <brk id="187" max="16383" man="1"/>
    <brk id="236" max="16383" man="1"/>
    <brk id="28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2024-08-27T09:18:57Z</cp:lastPrinted>
  <dcterms:created xsi:type="dcterms:W3CDTF">2013-10-23T08:03:36Z</dcterms:created>
  <dcterms:modified xsi:type="dcterms:W3CDTF">2024-08-27T09:22:55Z</dcterms:modified>
</cp:coreProperties>
</file>