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M67" i="1" l="1"/>
  <c r="S67" i="1"/>
  <c r="K67" i="1"/>
  <c r="F67" i="1"/>
  <c r="Q67" i="1"/>
  <c r="P67" i="1"/>
  <c r="H67" i="1"/>
  <c r="J67" i="1"/>
  <c r="L67" i="1"/>
  <c r="R67" i="1"/>
  <c r="I67" i="1"/>
  <c r="O67" i="1"/>
  <c r="G67" i="1"/>
  <c r="N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<sst xmlns="http://schemas.openxmlformats.org/spreadsheetml/2006/main" count="1358" uniqueCount="230">
  <si>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</si>
  <si>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</si>
  <si>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</si>
  <si>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</si>
  <si>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</si>
  <si>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</si>
  <si>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</si>
  <si>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</si>
  <si>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</si>
  <si>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</si>
  <si>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</si>
  <si>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</si>
  <si>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</si>
  <si>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</si>
  <si>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</si>
  <si>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</si>
  <si>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</si>
  <si>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</si>
  <si>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</si>
  <si>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</si>
  <si>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</si>
  <si>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</si>
  <si>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</si>
  <si>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</si>
  <si>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</si>
  <si>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</si>
  <si>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</si>
  <si>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</si>
  <si>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</si>
  <si>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</si>
  <si>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</si>
  <si>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</si>
  <si>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</si>
  <si>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</si>
  <si>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</si>
  <si>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</si>
  <si>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</si>
  <si>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</si>
  <si>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</si>
  <si>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</si>
  <si>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</si>
  <si>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</si>
  <si>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</si>
  <si>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</si>
  <si>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</si>
  <si>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</si>
  <si>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</si>
  <si>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</si>
  <si>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</si>
  <si>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</si>
  <si>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</si>
  <si>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</si>
  <si>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</si>
  <si>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</si>
  <si>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</si>
  <si>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</si>
  <si>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</si>
  <si>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</si>
  <si>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</si>
  <si>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</si>
  <si>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</si>
  <si>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</si>
  <si>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</si>
  <si>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</si>
  <si>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</si>
  <si>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</si>
  <si>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</si>
  <si>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</si>
  <si>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</si>
  <si>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</si>
  <si>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</si>
  <si>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</si>
  <si>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</si>
  <si>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</si>
  <si>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</si>
  <si>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</si>
  <si>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</si>
  <si>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</si>
  <si>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</si>
  <si>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</si>
  <si>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</si>
  <si>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</si>
  <si>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</si>
  <si>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</si>
  <si>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</si>
  <si>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</si>
  <si>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</si>
  <si>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</si>
  <si>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</si>
  <si>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</si>
  <si>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</si>
  <si>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</si>
  <si>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</si>
  <si>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</si>
  <si>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</si>
  <si>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</si>
  <si>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</si>
  <si>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</si>
  <si>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</si>
  <si>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</si>
  <si>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</si>
  <si>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</si>
  <si>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</si>
  <si>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</si>
  <si>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</si>
  <si>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</si>
  <si>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</si>
  <si>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</si>
  <si>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</si>
  <si>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</si>
  <si>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</si>
  <si>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</si>
  <si>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</si>
  <si>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</si>
  <si>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</si>
  <si>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</si>
  <si>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</si>
  <si>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</si>
  <si>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</si>
  <si>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</si>
  <si>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</si>
  <si>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</si>
  <si>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</si>
  <si>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</si>
  <si>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</si>
  <si>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</si>
  <si>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</si>
  <si>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</si>
  <si>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</si>
  <si>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</si>
  <si>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</si>
  <si>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</si>
  <si>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</si>
  <si>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</si>
  <si>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</si>
  <si>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</si>
  <si>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</si>
  <si>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</si>
  <si>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</si>
  <si>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</si>
  <si>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</si>
  <si>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</si>
  <si>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</si>
  <si>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</si>
  <si>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</si>
  <si>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</si>
  <si>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</si>
  <si>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</si>
  <si>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</si>
  <si>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</si>
  <si>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</si>
  <si>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</si>
  <si>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</si>
  <si>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</si>
  <si>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</si>
  <si>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</si>
  <si>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</si>
  <si>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</si>
  <si>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</si>
  <si>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</si>
  <si>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</si>
  <si>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</si>
  <si>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</si>
  <si>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</si>
  <si>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</si>
  <si>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</si>
  <si>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</si>
  <si>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</si>
  <si>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</si>
  <si>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</si>
  <si>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</si>
  <si>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</si>
  <si>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</si>
  <si>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Antrag Mayowa Alaye</t>
  </si>
  <si>
    <t>Antrag</t>
  </si>
  <si>
    <t>Vorzug Postulat 2024/7 von Mayowa Alaye und Tim Bucher vom 23. September 2024 betreffend Vertretung der Interessen</t>
  </si>
  <si>
    <t xml:space="preserve">der betroffenen Schaffhauser Gemeinden beim Nationalstrassenprojekt «Fäsenstaub» auf Platz 1. der Traktandenliste </t>
  </si>
  <si>
    <t xml:space="preserve">Ja bedeutet </t>
  </si>
  <si>
    <t>Zustimmung Antrag M. Alaye</t>
  </si>
  <si>
    <t xml:space="preserve">Nein bedeutet  </t>
  </si>
  <si>
    <t xml:space="preserve"> Beibehaltung Traktandenliste</t>
  </si>
  <si>
    <t>Ordnungsantrag Markus Müller</t>
  </si>
  <si>
    <t>Abbruch der Diskussion</t>
  </si>
  <si>
    <t>Ordnungsantrag</t>
  </si>
  <si>
    <t>Traktandenliste</t>
  </si>
  <si>
    <t>Die Abstimmungen Nr. 3-5 beziehen sich auf folgendes Geschäft: Bericht und Antrag des Regierungsrats</t>
  </si>
  <si>
    <t>vom 13. Februar 2024 betreffend Teilrevision des Gesetzes über das Arbeitsverhältnis des Staats-</t>
  </si>
  <si>
    <t>personals (vorgeburtlicher Mutterschaftsurlaub)</t>
  </si>
  <si>
    <t>Antrag Peter Scheck</t>
  </si>
  <si>
    <t xml:space="preserve">Sofortige 2. Lesung </t>
  </si>
  <si>
    <t xml:space="preserve">Schlussabstimmung </t>
  </si>
  <si>
    <t xml:space="preserve">Schlussabstimmung  </t>
  </si>
  <si>
    <r>
      <t>In der Schlussabstimmung wird die Teilrevision</t>
    </r>
    <r>
      <rPr>
        <u/>
        <sz val="11"/>
        <color theme="1"/>
        <rFont val="Arial"/>
        <family val="2"/>
      </rPr>
      <t xml:space="preserve"> abgelehnt.</t>
    </r>
  </si>
  <si>
    <t xml:space="preserve">Abschreibung </t>
  </si>
  <si>
    <t>Motion Nr. 2022/4 von Melanie Flubacher Rüedlinger vom 10. Aprill 2022 betreffend «Vorgeburtlicher Mutterschutz»</t>
  </si>
  <si>
    <t>Die Abstimmungen 6 - 13 beziehen sich auf folgendes Geschäft: Bericht und Antrag des Regierungsrats</t>
  </si>
  <si>
    <t xml:space="preserve">vom 13. Februar 2024 betreffend Bereinigung der Sammlung der Motionen und Postulate </t>
  </si>
  <si>
    <t>Die GPK beantragt, die von der Regierung beantragte Fristverlängerung für das Postulat Nr. 2017/9 der Geschäftsprüfungs-</t>
  </si>
  <si>
    <t>erheblich erklärt am 10. März 2018, auf den 31.12.2024 zu verkürzen.</t>
  </si>
  <si>
    <t>Die GPK beantragt, die von der Regierung beantragte Fristverlängerung für das Postulat Nr. 2018/9 von Raphaël Rohner</t>
  </si>
  <si>
    <t>Die GPK beantragt, die von der Regierung beantragte Fristverlängerung für das Postulat Nr. 2022/7 von Andrea Müller</t>
  </si>
  <si>
    <t>Antrag RR Abschreibung</t>
  </si>
  <si>
    <t>Antrag RR Fristverlängerung bis 31.12.2029</t>
  </si>
  <si>
    <t>Antrag RR Fristverlängerung bis 31.12.2030</t>
  </si>
  <si>
    <t>Antrag RR Fristverlängerung bis 31.12.2025</t>
  </si>
  <si>
    <t xml:space="preserve">Die GPK beantragt, die von der Regierung beantragte Fristverlängerung für das Postulat Nr. 2022/15 von Urs Capaul vom </t>
  </si>
  <si>
    <t>Nr. 8 Ungültige Abstimmung</t>
  </si>
  <si>
    <t>Die GPK beantragt, die von der Regierung beantragte Fristverlängerung für das Postulat Nr. 2022/16 von Markus Müller vom</t>
  </si>
  <si>
    <t>auf den 31.12.2024 zu verkürzen.</t>
  </si>
  <si>
    <t>Die GPK beantragt, die von der Regierung beantragte Fristverlängerung für das Postulat Nr. 2022/17 von Kurt Zubler vom</t>
  </si>
  <si>
    <t>31.12.2024 zu verkürzen.</t>
  </si>
  <si>
    <t>Die Abstimmungen 14 - 15 beziehen sich auf folgendes Geschäft: Bericht und Antrag des Regierungsrats</t>
  </si>
  <si>
    <t xml:space="preserve">vom 20. Februar 2024 betreffend Unterzeichnung der Grundlagenvereinbarung über die Finanzierung </t>
  </si>
  <si>
    <t>der Kosten im Zusammenhang mit dem Betrieb des Hochrhein-Bodensee-Express (HBE)</t>
  </si>
  <si>
    <t>Betrieb des Hochrhein-Bodensee-Express (HBE)</t>
  </si>
  <si>
    <t xml:space="preserve">Beschluss betreffend Grundlagenvereinbarung über die Finanzierung der Kosten im Zusammenhang mit dem </t>
  </si>
  <si>
    <t>Motion Nr. 2010/1 von alt Kantonsrätin Martina Munz vom 4. Januar 2010 betreffend «Anerkennung GA und Halbtax</t>
  </si>
  <si>
    <t>auf der Strecke Schaffhausen - Basel»</t>
  </si>
  <si>
    <t>kommission vom 26. Oktober 2017 mit dem Titel «Gesamtheitlich optimierte Frühförderung fremdsprachiger Kinder»,</t>
  </si>
  <si>
    <t>und Peter Scheck vom 3. Dezember 2018 mit dem Titel «Einführung eines Langzeitgymnasiums», erheblich erklärt am 18. Februar</t>
  </si>
  <si>
    <t>2019, auf den 31.12.2025 zu verkürzen.</t>
  </si>
  <si>
    <t>Die GPK beantragt, die von der Regierung beantragte Fristverlängerung für das Postulat Nr. 2018/11 von Diego Faccani</t>
  </si>
  <si>
    <t>vom 4. Juni 2018 mit dem Titel «Klare Spielregeln bei der Entsorgung des Siedlungsabfalls», erheblich erklärt am 3. September</t>
  </si>
  <si>
    <t>2018, auf den 31.12.2025 zu verkürzen.</t>
  </si>
  <si>
    <t>und Hansueli Graf vom 11. April 2022 mit dem Titel «Stillstand beim Biogas beenden», erheblich erklärt am 16. Januar</t>
  </si>
  <si>
    <t>2023, auf den 31.12.2025  zu verkürzen.</t>
  </si>
  <si>
    <t xml:space="preserve">26. September 2022 mit dem Titel «Axpo und EKS: Versorgung durch erneuerbare Produktion der Axpo», erheblich erklärt </t>
  </si>
  <si>
    <t>am 07.11.2022, auf den 31.12.2024 zu verkürzen.</t>
  </si>
  <si>
    <t>26. September 2022 mit dem Titel «Axpo: Versorgung der Eignerkantone stärker gewichten», erheblich erklärt am 19.12.2022</t>
  </si>
  <si>
    <t>26. September 2022 mit dem Titel «Strategische Kontrolle über Axpo stärken», erheblich erklärt am 16.01.2023, auf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</si>
</sst>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2" fillId="6" borderId="0" xfId="0" applyFont="1" applyFill="1"/>
    <xf numFmtId="0" fontId="7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509"/>
  <sheetViews>
    <sheetView tabSelected="1" view="pageLayout" topLeftCell="A129" zoomScale="85" zoomScaleNormal="85" zoomScalePageLayoutView="85" workbookViewId="0">
      <selection activeCell="B150" sqref="B150"/>
    </sheetView>
  </sheetViews>
  <sheetFormatPr baseColWidth="10" defaultColWidth="12.5703125" defaultRowHeight="14.25"/>
  <cols>
    <col min="1" max="1" width="19.7109375" style="20" customWidth="1"/>
    <col min="2" max="2" width="16.42578125" style="20" customWidth="1"/>
    <col min="3" max="3" width="21.85546875" style="4" customWidth="1"/>
    <col min="4" max="4" width="15.42578125" style="4" customWidth="1"/>
    <col min="5" max="5" width="12.5703125" style="17" customWidth="1"/>
    <col min="6" max="16384" width="12.5703125" style="4"/>
  </cols>
  <sheetData>
    <row r="1" spans="1:19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3" t="s">
        <v>148</v>
      </c>
      <c r="Q1" s="3" t="s">
        <v>149</v>
      </c>
      <c r="R1" s="3" t="s">
        <v>150</v>
      </c>
      <c r="S1" s="3" t="s">
        <v>151</v>
      </c>
    </row>
    <row r="2" spans="1:19" ht="17.45" customHeight="1">
      <c r="A2" s="22" t="s">
        <v>75</v>
      </c>
      <c r="B2" s="22" t="s">
        <v>76</v>
      </c>
      <c r="C2" s="22" t="s">
        <v>27</v>
      </c>
      <c r="D2" s="22" t="s">
        <v>4</v>
      </c>
      <c r="E2" s="6" t="s">
        <v>24</v>
      </c>
      <c r="F2" s="6" t="s">
        <v>24</v>
      </c>
      <c r="G2" s="6" t="s">
        <v>153</v>
      </c>
      <c r="H2" s="6" t="s">
        <v>153</v>
      </c>
      <c r="I2" s="6" t="s">
        <v>153</v>
      </c>
      <c r="J2" s="6" t="s">
        <v>24</v>
      </c>
      <c r="K2" s="6" t="s">
        <v>24</v>
      </c>
      <c r="L2" s="6" t="s">
        <v>153</v>
      </c>
      <c r="M2" s="6" t="s">
        <v>153</v>
      </c>
      <c r="N2" s="6" t="s">
        <v>24</v>
      </c>
      <c r="O2" s="6" t="s">
        <v>24</v>
      </c>
      <c r="P2" s="6" t="s">
        <v>24</v>
      </c>
      <c r="Q2" s="6" t="s">
        <v>24</v>
      </c>
      <c r="R2" s="6" t="s">
        <v>24</v>
      </c>
      <c r="S2" s="6" t="s">
        <v>24</v>
      </c>
    </row>
    <row r="3" spans="1:19" ht="17.45" customHeight="1">
      <c r="A3" s="22" t="s">
        <v>94</v>
      </c>
      <c r="B3" s="22" t="s">
        <v>93</v>
      </c>
      <c r="C3" s="22" t="s">
        <v>31</v>
      </c>
      <c r="D3" s="22" t="s">
        <v>15</v>
      </c>
      <c r="E3" s="6" t="s">
        <v>25</v>
      </c>
      <c r="F3" s="6" t="s">
        <v>25</v>
      </c>
      <c r="G3" s="6" t="s">
        <v>24</v>
      </c>
      <c r="H3" s="6" t="s">
        <v>25</v>
      </c>
      <c r="I3" s="6" t="s">
        <v>24</v>
      </c>
      <c r="J3" s="6" t="s">
        <v>24</v>
      </c>
      <c r="K3" s="6" t="s">
        <v>24</v>
      </c>
      <c r="L3" s="6" t="s">
        <v>24</v>
      </c>
      <c r="M3" s="6" t="s">
        <v>24</v>
      </c>
      <c r="N3" s="6" t="s">
        <v>24</v>
      </c>
      <c r="O3" s="6" t="s">
        <v>24</v>
      </c>
      <c r="P3" s="6" t="s">
        <v>24</v>
      </c>
      <c r="Q3" s="6" t="s">
        <v>24</v>
      </c>
      <c r="R3" s="6" t="s">
        <v>24</v>
      </c>
      <c r="S3" s="6" t="s">
        <v>24</v>
      </c>
    </row>
    <row r="4" spans="1:19" ht="17.45" customHeight="1">
      <c r="A4" s="22" t="s">
        <v>105</v>
      </c>
      <c r="B4" s="22" t="s">
        <v>106</v>
      </c>
      <c r="C4" s="22" t="s">
        <v>31</v>
      </c>
      <c r="D4" s="22" t="s">
        <v>15</v>
      </c>
      <c r="E4" s="6" t="s">
        <v>153</v>
      </c>
      <c r="F4" s="6" t="s">
        <v>153</v>
      </c>
      <c r="G4" s="6" t="s">
        <v>153</v>
      </c>
      <c r="H4" s="6" t="s">
        <v>153</v>
      </c>
      <c r="I4" s="6" t="s">
        <v>153</v>
      </c>
      <c r="J4" s="6" t="s">
        <v>153</v>
      </c>
      <c r="K4" s="6" t="s">
        <v>153</v>
      </c>
      <c r="L4" s="6" t="s">
        <v>153</v>
      </c>
      <c r="M4" s="6" t="s">
        <v>153</v>
      </c>
      <c r="N4" s="6" t="s">
        <v>153</v>
      </c>
      <c r="O4" s="6" t="s">
        <v>153</v>
      </c>
      <c r="P4" s="6" t="s">
        <v>153</v>
      </c>
      <c r="Q4" s="6" t="s">
        <v>153</v>
      </c>
      <c r="R4" s="6" t="s">
        <v>153</v>
      </c>
      <c r="S4" s="6" t="s">
        <v>153</v>
      </c>
    </row>
    <row r="5" spans="1:19" ht="17.45" customHeight="1">
      <c r="A5" s="22" t="s">
        <v>63</v>
      </c>
      <c r="B5" s="22" t="s">
        <v>64</v>
      </c>
      <c r="C5" s="22" t="s">
        <v>2</v>
      </c>
      <c r="D5" s="22" t="s">
        <v>2</v>
      </c>
      <c r="E5" s="6" t="s">
        <v>153</v>
      </c>
      <c r="F5" s="6" t="s">
        <v>153</v>
      </c>
      <c r="G5" s="6" t="s">
        <v>153</v>
      </c>
      <c r="H5" s="6" t="s">
        <v>153</v>
      </c>
      <c r="I5" s="6" t="s">
        <v>153</v>
      </c>
      <c r="J5" s="6" t="s">
        <v>153</v>
      </c>
      <c r="K5" s="6" t="s">
        <v>153</v>
      </c>
      <c r="L5" s="6" t="s">
        <v>153</v>
      </c>
      <c r="M5" s="6" t="s">
        <v>153</v>
      </c>
      <c r="N5" s="6" t="s">
        <v>153</v>
      </c>
      <c r="O5" s="6" t="s">
        <v>153</v>
      </c>
      <c r="P5" s="6" t="s">
        <v>153</v>
      </c>
      <c r="Q5" s="6" t="s">
        <v>153</v>
      </c>
      <c r="R5" s="6" t="s">
        <v>153</v>
      </c>
      <c r="S5" s="6" t="s">
        <v>153</v>
      </c>
    </row>
    <row r="6" spans="1:19" ht="17.45" customHeight="1">
      <c r="A6" s="22" t="s">
        <v>115</v>
      </c>
      <c r="B6" s="22" t="s">
        <v>116</v>
      </c>
      <c r="C6" s="22" t="s">
        <v>27</v>
      </c>
      <c r="D6" s="22" t="s">
        <v>4</v>
      </c>
      <c r="E6" s="11" t="s">
        <v>24</v>
      </c>
      <c r="F6" s="11" t="s">
        <v>24</v>
      </c>
      <c r="G6" s="11" t="s">
        <v>24</v>
      </c>
      <c r="H6" s="11" t="s">
        <v>24</v>
      </c>
      <c r="I6" s="11" t="s">
        <v>24</v>
      </c>
      <c r="J6" s="11" t="s">
        <v>24</v>
      </c>
      <c r="K6" s="11" t="s">
        <v>24</v>
      </c>
      <c r="L6" s="11" t="s">
        <v>24</v>
      </c>
      <c r="M6" s="11" t="s">
        <v>24</v>
      </c>
      <c r="N6" s="11" t="s">
        <v>24</v>
      </c>
      <c r="O6" s="11" t="s">
        <v>24</v>
      </c>
      <c r="P6" s="11" t="s">
        <v>24</v>
      </c>
      <c r="Q6" s="11" t="s">
        <v>24</v>
      </c>
      <c r="R6" s="11" t="s">
        <v>24</v>
      </c>
      <c r="S6" s="11" t="s">
        <v>24</v>
      </c>
    </row>
    <row r="7" spans="1:19" ht="17.45" customHeight="1">
      <c r="A7" s="22" t="s">
        <v>129</v>
      </c>
      <c r="B7" s="22" t="s">
        <v>130</v>
      </c>
      <c r="C7" s="22" t="s">
        <v>119</v>
      </c>
      <c r="D7" s="22" t="s">
        <v>3</v>
      </c>
      <c r="E7" s="6" t="s">
        <v>153</v>
      </c>
      <c r="F7" s="6" t="s">
        <v>153</v>
      </c>
      <c r="G7" s="6" t="s">
        <v>153</v>
      </c>
      <c r="H7" s="6" t="s">
        <v>153</v>
      </c>
      <c r="I7" s="6" t="s">
        <v>153</v>
      </c>
      <c r="J7" s="6" t="s">
        <v>153</v>
      </c>
      <c r="K7" s="6" t="s">
        <v>153</v>
      </c>
      <c r="L7" s="6" t="s">
        <v>153</v>
      </c>
      <c r="M7" s="6" t="s">
        <v>153</v>
      </c>
      <c r="N7" s="6" t="s">
        <v>153</v>
      </c>
      <c r="O7" s="6" t="s">
        <v>153</v>
      </c>
      <c r="P7" s="6" t="s">
        <v>153</v>
      </c>
      <c r="Q7" s="6" t="s">
        <v>153</v>
      </c>
      <c r="R7" s="6" t="s">
        <v>153</v>
      </c>
      <c r="S7" s="6" t="s">
        <v>153</v>
      </c>
    </row>
    <row r="8" spans="1:19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25</v>
      </c>
      <c r="F8" s="6" t="s">
        <v>25</v>
      </c>
      <c r="G8" s="6" t="s">
        <v>24</v>
      </c>
      <c r="H8" s="6" t="s">
        <v>25</v>
      </c>
      <c r="I8" s="6" t="s">
        <v>24</v>
      </c>
      <c r="J8" s="6" t="s">
        <v>24</v>
      </c>
      <c r="K8" s="6" t="s">
        <v>24</v>
      </c>
      <c r="L8" s="6" t="s">
        <v>24</v>
      </c>
      <c r="M8" s="6" t="s">
        <v>24</v>
      </c>
      <c r="N8" s="6" t="s">
        <v>24</v>
      </c>
      <c r="O8" s="6" t="s">
        <v>25</v>
      </c>
      <c r="P8" s="6" t="s">
        <v>25</v>
      </c>
      <c r="Q8" s="6" t="s">
        <v>25</v>
      </c>
      <c r="R8" s="6" t="s">
        <v>24</v>
      </c>
      <c r="S8" s="6" t="s">
        <v>24</v>
      </c>
    </row>
    <row r="9" spans="1:19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25</v>
      </c>
      <c r="G9" s="6" t="s">
        <v>24</v>
      </c>
      <c r="H9" s="6" t="s">
        <v>25</v>
      </c>
      <c r="I9" s="6" t="s">
        <v>25</v>
      </c>
      <c r="J9" s="6" t="s">
        <v>24</v>
      </c>
      <c r="K9" s="6" t="s">
        <v>25</v>
      </c>
      <c r="L9" s="6" t="s">
        <v>24</v>
      </c>
      <c r="M9" s="6" t="s">
        <v>24</v>
      </c>
      <c r="N9" s="6" t="s">
        <v>24</v>
      </c>
      <c r="O9" s="6" t="s">
        <v>24</v>
      </c>
      <c r="P9" s="6" t="s">
        <v>24</v>
      </c>
      <c r="Q9" s="6" t="s">
        <v>24</v>
      </c>
      <c r="R9" s="6" t="s">
        <v>24</v>
      </c>
      <c r="S9" s="6" t="s">
        <v>24</v>
      </c>
    </row>
    <row r="10" spans="1:19" ht="17.45" customHeight="1">
      <c r="A10" s="7" t="s">
        <v>132</v>
      </c>
      <c r="B10" s="7" t="s">
        <v>133</v>
      </c>
      <c r="C10" s="5" t="s">
        <v>2</v>
      </c>
      <c r="D10" s="5" t="s">
        <v>2</v>
      </c>
      <c r="E10" s="6" t="s">
        <v>25</v>
      </c>
      <c r="F10" s="6" t="s">
        <v>25</v>
      </c>
      <c r="G10" s="6" t="s">
        <v>153</v>
      </c>
      <c r="H10" s="6" t="s">
        <v>25</v>
      </c>
      <c r="I10" s="6" t="s">
        <v>25</v>
      </c>
      <c r="J10" s="6" t="s">
        <v>24</v>
      </c>
      <c r="K10" s="6" t="s">
        <v>24</v>
      </c>
      <c r="L10" s="6" t="s">
        <v>153</v>
      </c>
      <c r="M10" s="6" t="s">
        <v>24</v>
      </c>
      <c r="N10" s="6" t="s">
        <v>24</v>
      </c>
      <c r="O10" s="6" t="s">
        <v>24</v>
      </c>
      <c r="P10" s="6" t="s">
        <v>24</v>
      </c>
      <c r="Q10" s="6" t="s">
        <v>24</v>
      </c>
      <c r="R10" s="6" t="s">
        <v>24</v>
      </c>
      <c r="S10" s="6" t="s">
        <v>24</v>
      </c>
    </row>
    <row r="11" spans="1:19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25</v>
      </c>
      <c r="F11" s="6" t="s">
        <v>24</v>
      </c>
      <c r="G11" s="6" t="s">
        <v>24</v>
      </c>
      <c r="H11" s="6" t="s">
        <v>25</v>
      </c>
      <c r="I11" s="6" t="s">
        <v>24</v>
      </c>
      <c r="J11" s="6" t="s">
        <v>24</v>
      </c>
      <c r="K11" s="6" t="s">
        <v>24</v>
      </c>
      <c r="L11" s="6" t="s">
        <v>24</v>
      </c>
      <c r="M11" s="6" t="s">
        <v>24</v>
      </c>
      <c r="N11" s="6" t="s">
        <v>24</v>
      </c>
      <c r="O11" s="6" t="s">
        <v>24</v>
      </c>
      <c r="P11" s="6" t="s">
        <v>24</v>
      </c>
      <c r="Q11" s="6" t="s">
        <v>24</v>
      </c>
      <c r="R11" s="6" t="s">
        <v>24</v>
      </c>
      <c r="S11" s="6" t="s">
        <v>24</v>
      </c>
    </row>
    <row r="12" spans="1:19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24</v>
      </c>
      <c r="F12" s="6" t="s">
        <v>24</v>
      </c>
      <c r="G12" s="6" t="s">
        <v>153</v>
      </c>
      <c r="H12" s="6" t="s">
        <v>24</v>
      </c>
      <c r="I12" s="6" t="s">
        <v>24</v>
      </c>
      <c r="J12" s="6" t="s">
        <v>24</v>
      </c>
      <c r="K12" s="6" t="s">
        <v>24</v>
      </c>
      <c r="L12" s="6" t="s">
        <v>24</v>
      </c>
      <c r="M12" s="6" t="s">
        <v>24</v>
      </c>
      <c r="N12" s="6" t="s">
        <v>24</v>
      </c>
      <c r="O12" s="6" t="s">
        <v>24</v>
      </c>
      <c r="P12" s="6" t="s">
        <v>24</v>
      </c>
      <c r="Q12" s="6" t="s">
        <v>24</v>
      </c>
      <c r="R12" s="6" t="s">
        <v>24</v>
      </c>
      <c r="S12" s="6" t="s">
        <v>24</v>
      </c>
    </row>
    <row r="13" spans="1:19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25</v>
      </c>
      <c r="G13" s="6" t="s">
        <v>153</v>
      </c>
      <c r="H13" s="6" t="s">
        <v>25</v>
      </c>
      <c r="I13" s="6" t="s">
        <v>152</v>
      </c>
      <c r="J13" s="6" t="s">
        <v>24</v>
      </c>
      <c r="K13" s="6" t="s">
        <v>25</v>
      </c>
      <c r="L13" s="6" t="s">
        <v>24</v>
      </c>
      <c r="M13" s="6" t="s">
        <v>24</v>
      </c>
      <c r="N13" s="6" t="s">
        <v>24</v>
      </c>
      <c r="O13" s="6" t="s">
        <v>24</v>
      </c>
      <c r="P13" s="6" t="s">
        <v>24</v>
      </c>
      <c r="Q13" s="6" t="s">
        <v>24</v>
      </c>
      <c r="R13" s="6" t="s">
        <v>24</v>
      </c>
      <c r="S13" s="6" t="s">
        <v>24</v>
      </c>
    </row>
    <row r="14" spans="1:19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25</v>
      </c>
      <c r="F14" s="6" t="s">
        <v>25</v>
      </c>
      <c r="G14" s="6" t="s">
        <v>25</v>
      </c>
      <c r="H14" s="6" t="s">
        <v>25</v>
      </c>
      <c r="I14" s="6" t="s">
        <v>25</v>
      </c>
      <c r="J14" s="6" t="s">
        <v>24</v>
      </c>
      <c r="K14" s="6" t="s">
        <v>24</v>
      </c>
      <c r="L14" s="6" t="s">
        <v>153</v>
      </c>
      <c r="M14" s="6" t="s">
        <v>24</v>
      </c>
      <c r="N14" s="6" t="s">
        <v>24</v>
      </c>
      <c r="O14" s="6" t="s">
        <v>24</v>
      </c>
      <c r="P14" s="6" t="s">
        <v>24</v>
      </c>
      <c r="Q14" s="6" t="s">
        <v>24</v>
      </c>
      <c r="R14" s="6" t="s">
        <v>153</v>
      </c>
      <c r="S14" s="6" t="s">
        <v>153</v>
      </c>
    </row>
    <row r="15" spans="1:19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24</v>
      </c>
      <c r="I15" s="6" t="s">
        <v>24</v>
      </c>
      <c r="J15" s="6" t="s">
        <v>24</v>
      </c>
      <c r="K15" s="6" t="s">
        <v>24</v>
      </c>
      <c r="L15" s="6" t="s">
        <v>24</v>
      </c>
      <c r="M15" s="6" t="s">
        <v>153</v>
      </c>
      <c r="N15" s="6" t="s">
        <v>24</v>
      </c>
      <c r="O15" s="6" t="s">
        <v>24</v>
      </c>
      <c r="P15" s="6" t="s">
        <v>24</v>
      </c>
      <c r="Q15" s="6" t="s">
        <v>24</v>
      </c>
      <c r="R15" s="6" t="s">
        <v>24</v>
      </c>
      <c r="S15" s="6" t="s">
        <v>24</v>
      </c>
    </row>
    <row r="16" spans="1:19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25</v>
      </c>
      <c r="F16" s="6" t="s">
        <v>24</v>
      </c>
      <c r="G16" s="6" t="s">
        <v>24</v>
      </c>
      <c r="H16" s="6" t="s">
        <v>24</v>
      </c>
      <c r="I16" s="6" t="s">
        <v>24</v>
      </c>
      <c r="J16" s="6" t="s">
        <v>24</v>
      </c>
      <c r="K16" s="6" t="s">
        <v>24</v>
      </c>
      <c r="L16" s="6" t="s">
        <v>153</v>
      </c>
      <c r="M16" s="6" t="s">
        <v>24</v>
      </c>
      <c r="N16" s="6" t="s">
        <v>24</v>
      </c>
      <c r="O16" s="6" t="s">
        <v>25</v>
      </c>
      <c r="P16" s="6" t="s">
        <v>25</v>
      </c>
      <c r="Q16" s="6" t="s">
        <v>25</v>
      </c>
      <c r="R16" s="6" t="s">
        <v>24</v>
      </c>
      <c r="S16" s="6" t="s">
        <v>24</v>
      </c>
    </row>
    <row r="17" spans="1:19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  <c r="H17" s="11" t="s">
        <v>24</v>
      </c>
      <c r="I17" s="11" t="s">
        <v>24</v>
      </c>
      <c r="J17" s="11" t="s">
        <v>25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153</v>
      </c>
      <c r="Q17" s="11" t="s">
        <v>153</v>
      </c>
      <c r="R17" s="11" t="s">
        <v>153</v>
      </c>
      <c r="S17" s="11" t="s">
        <v>153</v>
      </c>
    </row>
    <row r="18" spans="1:19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  <c r="H18" s="6" t="s">
        <v>24</v>
      </c>
      <c r="I18" s="6" t="s">
        <v>24</v>
      </c>
      <c r="J18" s="6" t="s">
        <v>24</v>
      </c>
      <c r="K18" s="6" t="s">
        <v>24</v>
      </c>
      <c r="L18" s="6" t="s">
        <v>24</v>
      </c>
      <c r="M18" s="6" t="s">
        <v>24</v>
      </c>
      <c r="N18" s="6" t="s">
        <v>24</v>
      </c>
      <c r="O18" s="6" t="s">
        <v>24</v>
      </c>
      <c r="P18" s="6" t="s">
        <v>24</v>
      </c>
      <c r="Q18" s="6" t="s">
        <v>24</v>
      </c>
      <c r="R18" s="6" t="s">
        <v>24</v>
      </c>
      <c r="S18" s="6" t="s">
        <v>24</v>
      </c>
    </row>
    <row r="19" spans="1:19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25</v>
      </c>
      <c r="F19" s="6" t="s">
        <v>25</v>
      </c>
      <c r="G19" s="6" t="s">
        <v>25</v>
      </c>
      <c r="H19" s="6" t="s">
        <v>25</v>
      </c>
      <c r="I19" s="6" t="s">
        <v>25</v>
      </c>
      <c r="J19" s="6" t="s">
        <v>24</v>
      </c>
      <c r="K19" s="6" t="s">
        <v>25</v>
      </c>
      <c r="L19" s="6" t="s">
        <v>153</v>
      </c>
      <c r="M19" s="6" t="s">
        <v>25</v>
      </c>
      <c r="N19" s="6" t="s">
        <v>153</v>
      </c>
      <c r="O19" s="6" t="s">
        <v>24</v>
      </c>
      <c r="P19" s="6" t="s">
        <v>24</v>
      </c>
      <c r="Q19" s="6" t="s">
        <v>24</v>
      </c>
      <c r="R19" s="6" t="s">
        <v>24</v>
      </c>
      <c r="S19" s="6" t="s">
        <v>24</v>
      </c>
    </row>
    <row r="20" spans="1:19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25</v>
      </c>
      <c r="G20" s="6" t="s">
        <v>25</v>
      </c>
      <c r="H20" s="6" t="s">
        <v>25</v>
      </c>
      <c r="I20" s="6" t="s">
        <v>153</v>
      </c>
      <c r="J20" s="6" t="s">
        <v>153</v>
      </c>
      <c r="K20" s="6" t="s">
        <v>153</v>
      </c>
      <c r="L20" s="6" t="s">
        <v>153</v>
      </c>
      <c r="M20" s="6" t="s">
        <v>153</v>
      </c>
      <c r="N20" s="6" t="s">
        <v>153</v>
      </c>
      <c r="O20" s="6" t="s">
        <v>153</v>
      </c>
      <c r="P20" s="6" t="s">
        <v>153</v>
      </c>
      <c r="Q20" s="6" t="s">
        <v>153</v>
      </c>
      <c r="R20" s="6" t="s">
        <v>24</v>
      </c>
      <c r="S20" s="6" t="s">
        <v>24</v>
      </c>
    </row>
    <row r="21" spans="1:19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24</v>
      </c>
      <c r="H21" s="6" t="s">
        <v>24</v>
      </c>
      <c r="I21" s="6" t="s">
        <v>24</v>
      </c>
      <c r="J21" s="6" t="s">
        <v>24</v>
      </c>
      <c r="K21" s="6" t="s">
        <v>24</v>
      </c>
      <c r="L21" s="6" t="s">
        <v>24</v>
      </c>
      <c r="M21" s="6" t="s">
        <v>24</v>
      </c>
      <c r="N21" s="6" t="s">
        <v>24</v>
      </c>
      <c r="O21" s="6" t="s">
        <v>24</v>
      </c>
      <c r="P21" s="6" t="s">
        <v>24</v>
      </c>
      <c r="Q21" s="6" t="s">
        <v>24</v>
      </c>
      <c r="R21" s="6" t="s">
        <v>24</v>
      </c>
      <c r="S21" s="6" t="s">
        <v>24</v>
      </c>
    </row>
    <row r="22" spans="1:19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25</v>
      </c>
      <c r="F22" s="6" t="s">
        <v>24</v>
      </c>
      <c r="G22" s="6" t="s">
        <v>25</v>
      </c>
      <c r="H22" s="6" t="s">
        <v>25</v>
      </c>
      <c r="I22" s="6" t="s">
        <v>25</v>
      </c>
      <c r="J22" s="6" t="s">
        <v>153</v>
      </c>
      <c r="K22" s="6" t="s">
        <v>25</v>
      </c>
      <c r="L22" s="6" t="s">
        <v>25</v>
      </c>
      <c r="M22" s="6" t="s">
        <v>25</v>
      </c>
      <c r="N22" s="6" t="s">
        <v>24</v>
      </c>
      <c r="O22" s="6" t="s">
        <v>24</v>
      </c>
      <c r="P22" s="6" t="s">
        <v>24</v>
      </c>
      <c r="Q22" s="6" t="s">
        <v>24</v>
      </c>
      <c r="R22" s="6" t="s">
        <v>24</v>
      </c>
      <c r="S22" s="6" t="s">
        <v>24</v>
      </c>
    </row>
    <row r="23" spans="1:19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152</v>
      </c>
      <c r="F23" s="6" t="s">
        <v>24</v>
      </c>
      <c r="G23" s="6" t="s">
        <v>24</v>
      </c>
      <c r="H23" s="6" t="s">
        <v>24</v>
      </c>
      <c r="I23" s="6" t="s">
        <v>24</v>
      </c>
      <c r="J23" s="6" t="s">
        <v>24</v>
      </c>
      <c r="K23" s="6" t="s">
        <v>24</v>
      </c>
      <c r="L23" s="6" t="s">
        <v>24</v>
      </c>
      <c r="M23" s="6" t="s">
        <v>24</v>
      </c>
      <c r="N23" s="6" t="s">
        <v>153</v>
      </c>
      <c r="O23" s="6" t="s">
        <v>24</v>
      </c>
      <c r="P23" s="6" t="s">
        <v>24</v>
      </c>
      <c r="Q23" s="6" t="s">
        <v>24</v>
      </c>
      <c r="R23" s="6" t="s">
        <v>24</v>
      </c>
      <c r="S23" s="6" t="s">
        <v>24</v>
      </c>
    </row>
    <row r="24" spans="1:19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25</v>
      </c>
      <c r="F24" s="6" t="s">
        <v>24</v>
      </c>
      <c r="G24" s="6" t="s">
        <v>24</v>
      </c>
      <c r="H24" s="6" t="s">
        <v>24</v>
      </c>
      <c r="I24" s="6" t="s">
        <v>24</v>
      </c>
      <c r="J24" s="6" t="s">
        <v>24</v>
      </c>
      <c r="K24" s="6" t="s">
        <v>24</v>
      </c>
      <c r="L24" s="6" t="s">
        <v>24</v>
      </c>
      <c r="M24" s="6" t="s">
        <v>24</v>
      </c>
      <c r="N24" s="6" t="s">
        <v>24</v>
      </c>
      <c r="O24" s="6" t="s">
        <v>25</v>
      </c>
      <c r="P24" s="6" t="s">
        <v>25</v>
      </c>
      <c r="Q24" s="6" t="s">
        <v>25</v>
      </c>
      <c r="R24" s="6" t="s">
        <v>24</v>
      </c>
      <c r="S24" s="6" t="s">
        <v>24</v>
      </c>
    </row>
    <row r="25" spans="1:19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24</v>
      </c>
      <c r="H25" s="6" t="s">
        <v>24</v>
      </c>
      <c r="I25" s="6" t="s">
        <v>24</v>
      </c>
      <c r="J25" s="6" t="s">
        <v>24</v>
      </c>
      <c r="K25" s="6" t="s">
        <v>24</v>
      </c>
      <c r="L25" s="6" t="s">
        <v>24</v>
      </c>
      <c r="M25" s="6" t="s">
        <v>24</v>
      </c>
      <c r="N25" s="6" t="s">
        <v>24</v>
      </c>
      <c r="O25" s="6" t="s">
        <v>24</v>
      </c>
      <c r="P25" s="6" t="s">
        <v>153</v>
      </c>
      <c r="Q25" s="6" t="s">
        <v>24</v>
      </c>
      <c r="R25" s="6" t="s">
        <v>24</v>
      </c>
      <c r="S25" s="6" t="s">
        <v>24</v>
      </c>
    </row>
    <row r="26" spans="1:19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24</v>
      </c>
      <c r="I26" s="6" t="s">
        <v>24</v>
      </c>
      <c r="J26" s="6" t="s">
        <v>24</v>
      </c>
      <c r="K26" s="6" t="s">
        <v>24</v>
      </c>
      <c r="L26" s="6" t="s">
        <v>24</v>
      </c>
      <c r="M26" s="6" t="s">
        <v>24</v>
      </c>
      <c r="N26" s="6" t="s">
        <v>24</v>
      </c>
      <c r="O26" s="6" t="s">
        <v>24</v>
      </c>
      <c r="P26" s="6" t="s">
        <v>24</v>
      </c>
      <c r="Q26" s="6" t="s">
        <v>24</v>
      </c>
      <c r="R26" s="6" t="s">
        <v>24</v>
      </c>
      <c r="S26" s="6" t="s">
        <v>24</v>
      </c>
    </row>
    <row r="27" spans="1:19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24</v>
      </c>
      <c r="I27" s="11" t="s">
        <v>24</v>
      </c>
      <c r="J27" s="11" t="s">
        <v>24</v>
      </c>
      <c r="K27" s="11" t="s">
        <v>24</v>
      </c>
      <c r="L27" s="11" t="s">
        <v>24</v>
      </c>
      <c r="M27" s="11" t="s">
        <v>24</v>
      </c>
      <c r="N27" s="11" t="s">
        <v>24</v>
      </c>
      <c r="O27" s="11" t="s">
        <v>24</v>
      </c>
      <c r="P27" s="11" t="s">
        <v>24</v>
      </c>
      <c r="Q27" s="11" t="s">
        <v>24</v>
      </c>
      <c r="R27" s="11" t="s">
        <v>152</v>
      </c>
      <c r="S27" s="11" t="s">
        <v>24</v>
      </c>
    </row>
    <row r="28" spans="1:19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25</v>
      </c>
      <c r="G28" s="6" t="s">
        <v>153</v>
      </c>
      <c r="H28" s="6" t="s">
        <v>25</v>
      </c>
      <c r="I28" s="6" t="s">
        <v>25</v>
      </c>
      <c r="J28" s="6" t="s">
        <v>24</v>
      </c>
      <c r="K28" s="6" t="s">
        <v>153</v>
      </c>
      <c r="L28" s="6" t="s">
        <v>153</v>
      </c>
      <c r="M28" s="6" t="s">
        <v>24</v>
      </c>
      <c r="N28" s="6" t="s">
        <v>24</v>
      </c>
      <c r="O28" s="6" t="s">
        <v>24</v>
      </c>
      <c r="P28" s="6" t="s">
        <v>24</v>
      </c>
      <c r="Q28" s="6" t="s">
        <v>24</v>
      </c>
      <c r="R28" s="6" t="s">
        <v>24</v>
      </c>
      <c r="S28" s="6" t="s">
        <v>24</v>
      </c>
    </row>
    <row r="29" spans="1:19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24</v>
      </c>
      <c r="F29" s="6" t="s">
        <v>24</v>
      </c>
      <c r="G29" s="6" t="s">
        <v>24</v>
      </c>
      <c r="H29" s="6" t="s">
        <v>24</v>
      </c>
      <c r="I29" s="6" t="s">
        <v>24</v>
      </c>
      <c r="J29" s="6" t="s">
        <v>24</v>
      </c>
      <c r="K29" s="6" t="s">
        <v>24</v>
      </c>
      <c r="L29" s="6" t="s">
        <v>153</v>
      </c>
      <c r="M29" s="6" t="s">
        <v>24</v>
      </c>
      <c r="N29" s="6" t="s">
        <v>24</v>
      </c>
      <c r="O29" s="6" t="s">
        <v>24</v>
      </c>
      <c r="P29" s="6" t="s">
        <v>24</v>
      </c>
      <c r="Q29" s="6" t="s">
        <v>25</v>
      </c>
      <c r="R29" s="6" t="s">
        <v>24</v>
      </c>
      <c r="S29" s="6" t="s">
        <v>24</v>
      </c>
    </row>
    <row r="30" spans="1:19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  <c r="J30" s="6" t="s">
        <v>24</v>
      </c>
      <c r="K30" s="6" t="s">
        <v>25</v>
      </c>
      <c r="L30" s="6" t="s">
        <v>25</v>
      </c>
      <c r="M30" s="6" t="s">
        <v>25</v>
      </c>
      <c r="N30" s="6" t="s">
        <v>24</v>
      </c>
      <c r="O30" s="6" t="s">
        <v>24</v>
      </c>
      <c r="P30" s="6" t="s">
        <v>24</v>
      </c>
      <c r="Q30" s="6" t="s">
        <v>24</v>
      </c>
      <c r="R30" s="6" t="s">
        <v>24</v>
      </c>
      <c r="S30" s="6" t="s">
        <v>24</v>
      </c>
    </row>
    <row r="31" spans="1:19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25</v>
      </c>
      <c r="F31" s="6" t="s">
        <v>25</v>
      </c>
      <c r="G31" s="6" t="s">
        <v>25</v>
      </c>
      <c r="H31" s="6" t="s">
        <v>25</v>
      </c>
      <c r="I31" s="6" t="s">
        <v>25</v>
      </c>
      <c r="J31" s="6" t="s">
        <v>24</v>
      </c>
      <c r="K31" s="6" t="s">
        <v>25</v>
      </c>
      <c r="L31" s="6" t="s">
        <v>153</v>
      </c>
      <c r="M31" s="6" t="s">
        <v>152</v>
      </c>
      <c r="N31" s="6" t="s">
        <v>24</v>
      </c>
      <c r="O31" s="6" t="s">
        <v>24</v>
      </c>
      <c r="P31" s="6" t="s">
        <v>24</v>
      </c>
      <c r="Q31" s="6" t="s">
        <v>24</v>
      </c>
      <c r="R31" s="6" t="s">
        <v>24</v>
      </c>
      <c r="S31" s="6" t="s">
        <v>24</v>
      </c>
    </row>
    <row r="32" spans="1:19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25</v>
      </c>
      <c r="F32" s="6" t="s">
        <v>25</v>
      </c>
      <c r="G32" s="6" t="s">
        <v>25</v>
      </c>
      <c r="H32" s="6" t="s">
        <v>25</v>
      </c>
      <c r="I32" s="6" t="s">
        <v>25</v>
      </c>
      <c r="J32" s="6" t="s">
        <v>24</v>
      </c>
      <c r="K32" s="6" t="s">
        <v>25</v>
      </c>
      <c r="L32" s="6" t="s">
        <v>24</v>
      </c>
      <c r="M32" s="6" t="s">
        <v>24</v>
      </c>
      <c r="N32" s="6" t="s">
        <v>24</v>
      </c>
      <c r="O32" s="6" t="s">
        <v>24</v>
      </c>
      <c r="P32" s="6" t="s">
        <v>24</v>
      </c>
      <c r="Q32" s="6" t="s">
        <v>24</v>
      </c>
      <c r="R32" s="6" t="s">
        <v>24</v>
      </c>
      <c r="S32" s="6" t="s">
        <v>24</v>
      </c>
    </row>
    <row r="33" spans="1:19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25</v>
      </c>
      <c r="G33" s="6" t="s">
        <v>153</v>
      </c>
      <c r="H33" s="6" t="s">
        <v>25</v>
      </c>
      <c r="I33" s="6" t="s">
        <v>25</v>
      </c>
      <c r="J33" s="6" t="s">
        <v>24</v>
      </c>
      <c r="K33" s="6" t="s">
        <v>25</v>
      </c>
      <c r="L33" s="6" t="s">
        <v>25</v>
      </c>
      <c r="M33" s="6" t="s">
        <v>25</v>
      </c>
      <c r="N33" s="6" t="s">
        <v>25</v>
      </c>
      <c r="O33" s="6" t="s">
        <v>24</v>
      </c>
      <c r="P33" s="6" t="s">
        <v>24</v>
      </c>
      <c r="Q33" s="6" t="s">
        <v>24</v>
      </c>
      <c r="R33" s="6" t="s">
        <v>24</v>
      </c>
      <c r="S33" s="6" t="s">
        <v>24</v>
      </c>
    </row>
    <row r="34" spans="1:19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25</v>
      </c>
      <c r="F34" s="6" t="s">
        <v>24</v>
      </c>
      <c r="G34" s="6" t="s">
        <v>24</v>
      </c>
      <c r="H34" s="6" t="s">
        <v>152</v>
      </c>
      <c r="I34" s="6" t="s">
        <v>24</v>
      </c>
      <c r="J34" s="6" t="s">
        <v>24</v>
      </c>
      <c r="K34" s="6" t="s">
        <v>153</v>
      </c>
      <c r="L34" s="6" t="s">
        <v>153</v>
      </c>
      <c r="M34" s="6" t="s">
        <v>153</v>
      </c>
      <c r="N34" s="6" t="s">
        <v>24</v>
      </c>
      <c r="O34" s="6" t="s">
        <v>25</v>
      </c>
      <c r="P34" s="6" t="s">
        <v>25</v>
      </c>
      <c r="Q34" s="6" t="s">
        <v>25</v>
      </c>
      <c r="R34" s="6" t="s">
        <v>24</v>
      </c>
      <c r="S34" s="6" t="s">
        <v>24</v>
      </c>
    </row>
    <row r="35" spans="1:19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25</v>
      </c>
      <c r="G35" s="6" t="s">
        <v>24</v>
      </c>
      <c r="H35" s="6" t="s">
        <v>25</v>
      </c>
      <c r="I35" s="6" t="s">
        <v>25</v>
      </c>
      <c r="J35" s="6" t="s">
        <v>24</v>
      </c>
      <c r="K35" s="6" t="s">
        <v>25</v>
      </c>
      <c r="L35" s="6" t="s">
        <v>24</v>
      </c>
      <c r="M35" s="6" t="s">
        <v>24</v>
      </c>
      <c r="N35" s="6" t="s">
        <v>24</v>
      </c>
      <c r="O35" s="6" t="s">
        <v>24</v>
      </c>
      <c r="P35" s="6" t="s">
        <v>24</v>
      </c>
      <c r="Q35" s="6" t="s">
        <v>24</v>
      </c>
      <c r="R35" s="6" t="s">
        <v>24</v>
      </c>
      <c r="S35" s="6" t="s">
        <v>24</v>
      </c>
    </row>
    <row r="36" spans="1:19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24</v>
      </c>
      <c r="J36" s="6" t="s">
        <v>24</v>
      </c>
      <c r="K36" s="6" t="s">
        <v>24</v>
      </c>
      <c r="L36" s="6" t="s">
        <v>24</v>
      </c>
      <c r="M36" s="6" t="s">
        <v>24</v>
      </c>
      <c r="N36" s="6" t="s">
        <v>24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24</v>
      </c>
    </row>
    <row r="37" spans="1:19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24</v>
      </c>
      <c r="G37" s="11" t="s">
        <v>24</v>
      </c>
      <c r="H37" s="11" t="s">
        <v>24</v>
      </c>
      <c r="I37" s="11" t="s">
        <v>24</v>
      </c>
      <c r="J37" s="11" t="s">
        <v>24</v>
      </c>
      <c r="K37" s="11" t="s">
        <v>24</v>
      </c>
      <c r="L37" s="11" t="s">
        <v>24</v>
      </c>
      <c r="M37" s="11" t="s">
        <v>153</v>
      </c>
      <c r="N37" s="11" t="s">
        <v>24</v>
      </c>
      <c r="O37" s="11" t="s">
        <v>24</v>
      </c>
      <c r="P37" s="11" t="s">
        <v>24</v>
      </c>
      <c r="Q37" s="11" t="s">
        <v>24</v>
      </c>
      <c r="R37" s="11" t="s">
        <v>24</v>
      </c>
      <c r="S37" s="11" t="s">
        <v>24</v>
      </c>
    </row>
    <row r="38" spans="1:19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25</v>
      </c>
      <c r="G38" s="6" t="s">
        <v>24</v>
      </c>
      <c r="H38" s="6" t="s">
        <v>25</v>
      </c>
      <c r="I38" s="6" t="s">
        <v>25</v>
      </c>
      <c r="J38" s="6" t="s">
        <v>24</v>
      </c>
      <c r="K38" s="6" t="s">
        <v>25</v>
      </c>
      <c r="L38" s="6" t="s">
        <v>25</v>
      </c>
      <c r="M38" s="6" t="s">
        <v>25</v>
      </c>
      <c r="N38" s="6" t="s">
        <v>24</v>
      </c>
      <c r="O38" s="6" t="s">
        <v>24</v>
      </c>
      <c r="P38" s="6" t="s">
        <v>24</v>
      </c>
      <c r="Q38" s="6" t="s">
        <v>24</v>
      </c>
      <c r="R38" s="6" t="s">
        <v>24</v>
      </c>
      <c r="S38" s="6" t="s">
        <v>24</v>
      </c>
    </row>
    <row r="39" spans="1:19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24</v>
      </c>
      <c r="H39" s="6" t="s">
        <v>24</v>
      </c>
      <c r="I39" s="6" t="s">
        <v>24</v>
      </c>
      <c r="J39" s="6" t="s">
        <v>24</v>
      </c>
      <c r="K39" s="6" t="s">
        <v>24</v>
      </c>
      <c r="L39" s="6" t="s">
        <v>24</v>
      </c>
      <c r="M39" s="6" t="s">
        <v>24</v>
      </c>
      <c r="N39" s="6" t="s">
        <v>24</v>
      </c>
      <c r="O39" s="6" t="s">
        <v>24</v>
      </c>
      <c r="P39" s="6" t="s">
        <v>24</v>
      </c>
      <c r="Q39" s="6" t="s">
        <v>24</v>
      </c>
      <c r="R39" s="6" t="s">
        <v>24</v>
      </c>
      <c r="S39" s="6" t="s">
        <v>24</v>
      </c>
    </row>
    <row r="40" spans="1:19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25</v>
      </c>
      <c r="G40" s="6" t="s">
        <v>25</v>
      </c>
      <c r="H40" s="6" t="s">
        <v>25</v>
      </c>
      <c r="I40" s="6" t="s">
        <v>25</v>
      </c>
      <c r="J40" s="6" t="s">
        <v>24</v>
      </c>
      <c r="K40" s="6" t="s">
        <v>25</v>
      </c>
      <c r="L40" s="6" t="s">
        <v>25</v>
      </c>
      <c r="M40" s="6" t="s">
        <v>25</v>
      </c>
      <c r="N40" s="6" t="s">
        <v>25</v>
      </c>
      <c r="O40" s="6" t="s">
        <v>24</v>
      </c>
      <c r="P40" s="6" t="s">
        <v>24</v>
      </c>
      <c r="Q40" s="6" t="s">
        <v>153</v>
      </c>
      <c r="R40" s="6" t="s">
        <v>24</v>
      </c>
      <c r="S40" s="6" t="s">
        <v>24</v>
      </c>
    </row>
    <row r="41" spans="1:19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  <c r="J41" s="6" t="s">
        <v>24</v>
      </c>
      <c r="K41" s="6" t="s">
        <v>152</v>
      </c>
      <c r="L41" s="6" t="s">
        <v>153</v>
      </c>
      <c r="M41" s="6" t="s">
        <v>152</v>
      </c>
      <c r="N41" s="6" t="s">
        <v>24</v>
      </c>
      <c r="O41" s="6" t="s">
        <v>24</v>
      </c>
      <c r="P41" s="6" t="s">
        <v>24</v>
      </c>
      <c r="Q41" s="6" t="s">
        <v>24</v>
      </c>
      <c r="R41" s="6" t="s">
        <v>24</v>
      </c>
      <c r="S41" s="6" t="s">
        <v>24</v>
      </c>
    </row>
    <row r="42" spans="1:19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153</v>
      </c>
      <c r="F42" s="6" t="s">
        <v>153</v>
      </c>
      <c r="G42" s="6" t="s">
        <v>153</v>
      </c>
      <c r="H42" s="6" t="s">
        <v>153</v>
      </c>
      <c r="I42" s="6" t="s">
        <v>153</v>
      </c>
      <c r="J42" s="6" t="s">
        <v>153</v>
      </c>
      <c r="K42" s="6" t="s">
        <v>153</v>
      </c>
      <c r="L42" s="6" t="s">
        <v>153</v>
      </c>
      <c r="M42" s="6" t="s">
        <v>153</v>
      </c>
      <c r="N42" s="6" t="s">
        <v>153</v>
      </c>
      <c r="O42" s="6" t="s">
        <v>153</v>
      </c>
      <c r="P42" s="6" t="s">
        <v>153</v>
      </c>
      <c r="Q42" s="6" t="s">
        <v>153</v>
      </c>
      <c r="R42" s="6" t="s">
        <v>153</v>
      </c>
      <c r="S42" s="6" t="s">
        <v>153</v>
      </c>
    </row>
    <row r="43" spans="1:19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25</v>
      </c>
      <c r="F43" s="6" t="s">
        <v>25</v>
      </c>
      <c r="G43" s="6" t="s">
        <v>25</v>
      </c>
      <c r="H43" s="6" t="s">
        <v>25</v>
      </c>
      <c r="I43" s="6" t="s">
        <v>25</v>
      </c>
      <c r="J43" s="6" t="s">
        <v>24</v>
      </c>
      <c r="K43" s="6" t="s">
        <v>24</v>
      </c>
      <c r="L43" s="6" t="s">
        <v>153</v>
      </c>
      <c r="M43" s="6" t="s">
        <v>24</v>
      </c>
      <c r="N43" s="6" t="s">
        <v>24</v>
      </c>
      <c r="O43" s="6" t="s">
        <v>24</v>
      </c>
      <c r="P43" s="6" t="s">
        <v>24</v>
      </c>
      <c r="Q43" s="6" t="s">
        <v>24</v>
      </c>
      <c r="R43" s="6" t="s">
        <v>24</v>
      </c>
      <c r="S43" s="6" t="s">
        <v>24</v>
      </c>
    </row>
    <row r="44" spans="1:19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25</v>
      </c>
      <c r="G44" s="6" t="s">
        <v>25</v>
      </c>
      <c r="H44" s="6" t="s">
        <v>25</v>
      </c>
      <c r="I44" s="6" t="s">
        <v>25</v>
      </c>
      <c r="J44" s="6" t="s">
        <v>24</v>
      </c>
      <c r="K44" s="6" t="s">
        <v>25</v>
      </c>
      <c r="L44" s="6" t="s">
        <v>153</v>
      </c>
      <c r="M44" s="6" t="s">
        <v>25</v>
      </c>
      <c r="N44" s="6" t="s">
        <v>24</v>
      </c>
      <c r="O44" s="6" t="s">
        <v>24</v>
      </c>
      <c r="P44" s="6" t="s">
        <v>24</v>
      </c>
      <c r="Q44" s="6" t="s">
        <v>24</v>
      </c>
      <c r="R44" s="6" t="s">
        <v>24</v>
      </c>
      <c r="S44" s="6" t="s">
        <v>153</v>
      </c>
    </row>
    <row r="45" spans="1:19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  <c r="P45" s="3" t="s">
        <v>148</v>
      </c>
      <c r="Q45" s="3" t="s">
        <v>149</v>
      </c>
      <c r="R45" s="3" t="s">
        <v>150</v>
      </c>
      <c r="S45" s="3" t="s">
        <v>151</v>
      </c>
    </row>
    <row r="46" spans="1:19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153</v>
      </c>
      <c r="F46" s="6" t="s">
        <v>152</v>
      </c>
      <c r="G46" s="6" t="s">
        <v>24</v>
      </c>
      <c r="H46" s="6" t="s">
        <v>24</v>
      </c>
      <c r="I46" s="6" t="s">
        <v>24</v>
      </c>
      <c r="J46" s="6" t="s">
        <v>24</v>
      </c>
      <c r="K46" s="6" t="s">
        <v>24</v>
      </c>
      <c r="L46" s="6" t="s">
        <v>153</v>
      </c>
      <c r="M46" s="6" t="s">
        <v>24</v>
      </c>
      <c r="N46" s="6" t="s">
        <v>24</v>
      </c>
      <c r="O46" s="6" t="s">
        <v>24</v>
      </c>
      <c r="P46" s="6" t="s">
        <v>24</v>
      </c>
      <c r="Q46" s="6" t="s">
        <v>24</v>
      </c>
      <c r="R46" s="6" t="s">
        <v>24</v>
      </c>
      <c r="S46" s="6" t="s">
        <v>24</v>
      </c>
    </row>
    <row r="47" spans="1:19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24</v>
      </c>
      <c r="M47" s="13" t="s">
        <v>24</v>
      </c>
      <c r="N47" s="13" t="s">
        <v>24</v>
      </c>
      <c r="O47" s="13" t="s">
        <v>25</v>
      </c>
      <c r="P47" s="13" t="s">
        <v>25</v>
      </c>
      <c r="Q47" s="13" t="s">
        <v>25</v>
      </c>
      <c r="R47" s="13" t="s">
        <v>24</v>
      </c>
      <c r="S47" s="13" t="s">
        <v>24</v>
      </c>
    </row>
    <row r="48" spans="1:19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25</v>
      </c>
      <c r="G48" s="13" t="s">
        <v>24</v>
      </c>
      <c r="H48" s="13" t="s">
        <v>25</v>
      </c>
      <c r="I48" s="13" t="s">
        <v>24</v>
      </c>
      <c r="J48" s="13" t="s">
        <v>24</v>
      </c>
      <c r="K48" s="13" t="s">
        <v>25</v>
      </c>
      <c r="L48" s="13" t="s">
        <v>24</v>
      </c>
      <c r="M48" s="13" t="s">
        <v>24</v>
      </c>
      <c r="N48" s="13" t="s">
        <v>24</v>
      </c>
      <c r="O48" s="13" t="s">
        <v>24</v>
      </c>
      <c r="P48" s="13" t="s">
        <v>24</v>
      </c>
      <c r="Q48" s="13" t="s">
        <v>24</v>
      </c>
      <c r="R48" s="13" t="s">
        <v>24</v>
      </c>
      <c r="S48" s="13" t="s">
        <v>24</v>
      </c>
    </row>
    <row r="49" spans="1:19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153</v>
      </c>
      <c r="M49" s="13" t="s">
        <v>153</v>
      </c>
      <c r="N49" s="13" t="s">
        <v>24</v>
      </c>
      <c r="O49" s="13" t="s">
        <v>24</v>
      </c>
      <c r="P49" s="13" t="s">
        <v>24</v>
      </c>
      <c r="Q49" s="13" t="s">
        <v>24</v>
      </c>
      <c r="R49" s="13" t="s">
        <v>24</v>
      </c>
      <c r="S49" s="13" t="s">
        <v>24</v>
      </c>
    </row>
    <row r="50" spans="1:19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24</v>
      </c>
      <c r="H50" s="13" t="s">
        <v>24</v>
      </c>
      <c r="I50" s="13" t="s">
        <v>24</v>
      </c>
      <c r="J50" s="13" t="s">
        <v>24</v>
      </c>
      <c r="K50" s="13" t="s">
        <v>24</v>
      </c>
      <c r="L50" s="13" t="s">
        <v>24</v>
      </c>
      <c r="M50" s="13" t="s">
        <v>24</v>
      </c>
      <c r="N50" s="13" t="s">
        <v>24</v>
      </c>
      <c r="O50" s="13" t="s">
        <v>24</v>
      </c>
      <c r="P50" s="13" t="s">
        <v>24</v>
      </c>
      <c r="Q50" s="13" t="s">
        <v>24</v>
      </c>
      <c r="R50" s="13" t="s">
        <v>24</v>
      </c>
      <c r="S50" s="13" t="s">
        <v>24</v>
      </c>
    </row>
    <row r="51" spans="1:19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25</v>
      </c>
      <c r="F51" s="13" t="s">
        <v>25</v>
      </c>
      <c r="G51" s="13" t="s">
        <v>152</v>
      </c>
      <c r="H51" s="13" t="s">
        <v>25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24</v>
      </c>
      <c r="P51" s="13" t="s">
        <v>24</v>
      </c>
      <c r="Q51" s="13" t="s">
        <v>24</v>
      </c>
      <c r="R51" s="13" t="s">
        <v>24</v>
      </c>
      <c r="S51" s="13" t="s">
        <v>24</v>
      </c>
    </row>
    <row r="52" spans="1:19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25</v>
      </c>
      <c r="F52" s="13" t="s">
        <v>153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25</v>
      </c>
      <c r="L52" s="13" t="s">
        <v>25</v>
      </c>
      <c r="M52" s="13" t="s">
        <v>152</v>
      </c>
      <c r="N52" s="13" t="s">
        <v>152</v>
      </c>
      <c r="O52" s="13" t="s">
        <v>24</v>
      </c>
      <c r="P52" s="13" t="s">
        <v>25</v>
      </c>
      <c r="Q52" s="13" t="s">
        <v>24</v>
      </c>
      <c r="R52" s="13" t="s">
        <v>24</v>
      </c>
      <c r="S52" s="13" t="s">
        <v>24</v>
      </c>
    </row>
    <row r="53" spans="1:19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24</v>
      </c>
      <c r="L53" s="13" t="s">
        <v>25</v>
      </c>
      <c r="M53" s="13" t="s">
        <v>25</v>
      </c>
      <c r="N53" s="13" t="s">
        <v>24</v>
      </c>
      <c r="O53" s="13" t="s">
        <v>24</v>
      </c>
      <c r="P53" s="13" t="s">
        <v>24</v>
      </c>
      <c r="Q53" s="13" t="s">
        <v>24</v>
      </c>
      <c r="R53" s="13" t="s">
        <v>24</v>
      </c>
      <c r="S53" s="13" t="s">
        <v>24</v>
      </c>
    </row>
    <row r="54" spans="1:19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25</v>
      </c>
      <c r="F54" s="13" t="s">
        <v>25</v>
      </c>
      <c r="G54" s="13" t="s">
        <v>24</v>
      </c>
      <c r="H54" s="13" t="s">
        <v>25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  <c r="N54" s="13" t="s">
        <v>24</v>
      </c>
      <c r="O54" s="13" t="s">
        <v>152</v>
      </c>
      <c r="P54" s="13" t="s">
        <v>152</v>
      </c>
      <c r="Q54" s="13" t="s">
        <v>152</v>
      </c>
      <c r="R54" s="13" t="s">
        <v>24</v>
      </c>
      <c r="S54" s="13" t="s">
        <v>24</v>
      </c>
    </row>
    <row r="55" spans="1:19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24</v>
      </c>
      <c r="H55" s="13" t="s">
        <v>24</v>
      </c>
      <c r="I55" s="13" t="s">
        <v>24</v>
      </c>
      <c r="J55" s="13" t="s">
        <v>24</v>
      </c>
      <c r="K55" s="13" t="s">
        <v>152</v>
      </c>
      <c r="L55" s="13" t="s">
        <v>24</v>
      </c>
      <c r="M55" s="13" t="s">
        <v>24</v>
      </c>
      <c r="N55" s="13" t="s">
        <v>24</v>
      </c>
      <c r="O55" s="13" t="s">
        <v>24</v>
      </c>
      <c r="P55" s="13" t="s">
        <v>24</v>
      </c>
      <c r="Q55" s="13" t="s">
        <v>24</v>
      </c>
      <c r="R55" s="13" t="s">
        <v>24</v>
      </c>
      <c r="S55" s="13" t="s">
        <v>24</v>
      </c>
    </row>
    <row r="56" spans="1:19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24</v>
      </c>
      <c r="H56" s="13" t="s">
        <v>24</v>
      </c>
      <c r="I56" s="13" t="s">
        <v>24</v>
      </c>
      <c r="J56" s="13" t="s">
        <v>24</v>
      </c>
      <c r="K56" s="13" t="s">
        <v>24</v>
      </c>
      <c r="L56" s="13" t="s">
        <v>24</v>
      </c>
      <c r="M56" s="13" t="s">
        <v>24</v>
      </c>
      <c r="N56" s="13" t="s">
        <v>25</v>
      </c>
      <c r="O56" s="13" t="s">
        <v>24</v>
      </c>
      <c r="P56" s="13" t="s">
        <v>24</v>
      </c>
      <c r="Q56" s="13" t="s">
        <v>24</v>
      </c>
      <c r="R56" s="13" t="s">
        <v>24</v>
      </c>
      <c r="S56" s="13" t="s">
        <v>24</v>
      </c>
    </row>
    <row r="57" spans="1:19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24</v>
      </c>
      <c r="I57" s="13" t="s">
        <v>24</v>
      </c>
      <c r="J57" s="13" t="s">
        <v>24</v>
      </c>
      <c r="K57" s="13" t="s">
        <v>24</v>
      </c>
      <c r="L57" s="13" t="s">
        <v>24</v>
      </c>
      <c r="M57" s="13" t="s">
        <v>24</v>
      </c>
      <c r="N57" s="13" t="s">
        <v>24</v>
      </c>
      <c r="O57" s="13" t="s">
        <v>25</v>
      </c>
      <c r="P57" s="13" t="s">
        <v>24</v>
      </c>
      <c r="Q57" s="13" t="s">
        <v>24</v>
      </c>
      <c r="R57" s="13" t="s">
        <v>24</v>
      </c>
      <c r="S57" s="13" t="s">
        <v>24</v>
      </c>
    </row>
    <row r="58" spans="1:19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153</v>
      </c>
      <c r="F58" s="13" t="s">
        <v>24</v>
      </c>
      <c r="G58" s="13" t="s">
        <v>24</v>
      </c>
      <c r="H58" s="13" t="s">
        <v>24</v>
      </c>
      <c r="I58" s="13" t="s">
        <v>24</v>
      </c>
      <c r="J58" s="13" t="s">
        <v>153</v>
      </c>
      <c r="K58" s="13" t="s">
        <v>24</v>
      </c>
      <c r="L58" s="13" t="s">
        <v>24</v>
      </c>
      <c r="M58" s="13" t="s">
        <v>24</v>
      </c>
      <c r="N58" s="13" t="s">
        <v>24</v>
      </c>
      <c r="O58" s="13" t="s">
        <v>24</v>
      </c>
      <c r="P58" s="13" t="s">
        <v>24</v>
      </c>
      <c r="Q58" s="13" t="s">
        <v>24</v>
      </c>
      <c r="R58" s="13" t="s">
        <v>24</v>
      </c>
      <c r="S58" s="13" t="s">
        <v>24</v>
      </c>
    </row>
    <row r="59" spans="1:19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24</v>
      </c>
      <c r="H59" s="13" t="s">
        <v>24</v>
      </c>
      <c r="I59" s="13" t="s">
        <v>24</v>
      </c>
      <c r="J59" s="13" t="s">
        <v>24</v>
      </c>
      <c r="K59" s="13" t="s">
        <v>24</v>
      </c>
      <c r="L59" s="13" t="s">
        <v>24</v>
      </c>
      <c r="M59" s="13" t="s">
        <v>24</v>
      </c>
      <c r="N59" s="13" t="s">
        <v>24</v>
      </c>
      <c r="O59" s="13" t="s">
        <v>24</v>
      </c>
      <c r="P59" s="13" t="s">
        <v>24</v>
      </c>
      <c r="Q59" s="13" t="s">
        <v>24</v>
      </c>
      <c r="R59" s="13" t="s">
        <v>24</v>
      </c>
      <c r="S59" s="13" t="s">
        <v>24</v>
      </c>
    </row>
    <row r="60" spans="1:19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24</v>
      </c>
      <c r="F60" s="13" t="s">
        <v>24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24</v>
      </c>
      <c r="N60" s="13" t="s">
        <v>24</v>
      </c>
      <c r="O60" s="13" t="s">
        <v>25</v>
      </c>
      <c r="P60" s="13" t="s">
        <v>25</v>
      </c>
      <c r="Q60" s="13" t="s">
        <v>25</v>
      </c>
      <c r="R60" s="13" t="s">
        <v>24</v>
      </c>
      <c r="S60" s="13" t="s">
        <v>24</v>
      </c>
    </row>
    <row r="61" spans="1:19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24</v>
      </c>
      <c r="G61" s="13" t="s">
        <v>24</v>
      </c>
      <c r="H61" s="13" t="s">
        <v>24</v>
      </c>
      <c r="I61" s="13" t="s">
        <v>24</v>
      </c>
      <c r="J61" s="13" t="s">
        <v>24</v>
      </c>
      <c r="K61" s="13" t="s">
        <v>24</v>
      </c>
      <c r="L61" s="13" t="s">
        <v>24</v>
      </c>
      <c r="M61" s="13" t="s">
        <v>24</v>
      </c>
      <c r="N61" s="13" t="s">
        <v>24</v>
      </c>
      <c r="O61" s="13" t="s">
        <v>24</v>
      </c>
      <c r="P61" s="13" t="s">
        <v>24</v>
      </c>
      <c r="Q61" s="13" t="s">
        <v>24</v>
      </c>
      <c r="R61" s="13" t="s">
        <v>24</v>
      </c>
      <c r="S61" s="13" t="s">
        <v>153</v>
      </c>
    </row>
    <row r="62" spans="1:19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25</v>
      </c>
      <c r="G62" s="13" t="s">
        <v>153</v>
      </c>
      <c r="H62" s="13" t="s">
        <v>25</v>
      </c>
      <c r="I62" s="13" t="s">
        <v>25</v>
      </c>
      <c r="J62" s="13" t="s">
        <v>25</v>
      </c>
      <c r="K62" s="13" t="s">
        <v>25</v>
      </c>
      <c r="L62" s="13" t="s">
        <v>25</v>
      </c>
      <c r="M62" s="13" t="s">
        <v>25</v>
      </c>
      <c r="N62" s="13" t="s">
        <v>152</v>
      </c>
      <c r="O62" s="13" t="s">
        <v>24</v>
      </c>
      <c r="P62" s="13" t="s">
        <v>24</v>
      </c>
      <c r="Q62" s="13" t="s">
        <v>24</v>
      </c>
      <c r="R62" s="13" t="s">
        <v>24</v>
      </c>
      <c r="S62" s="13" t="s">
        <v>24</v>
      </c>
    </row>
    <row r="63" spans="1:19" ht="17.45" customHeight="1">
      <c r="A63" s="15"/>
      <c r="B63" s="15"/>
      <c r="C63" s="14"/>
      <c r="D63" s="29" t="s">
        <v>24</v>
      </c>
      <c r="E63" s="30">
        <f t="shared" ref="E63:S63" si="0">COUNTIF(E2:E62,"Ja")</f>
        <v>24</v>
      </c>
      <c r="F63" s="30">
        <f t="shared" si="0"/>
        <v>31</v>
      </c>
      <c r="G63" s="30">
        <f t="shared" si="0"/>
        <v>37</v>
      </c>
      <c r="H63" s="30">
        <f t="shared" si="0"/>
        <v>29</v>
      </c>
      <c r="I63" s="30">
        <f t="shared" si="0"/>
        <v>36</v>
      </c>
      <c r="J63" s="30">
        <f t="shared" si="0"/>
        <v>51</v>
      </c>
      <c r="K63" s="30">
        <f t="shared" si="0"/>
        <v>36</v>
      </c>
      <c r="L63" s="30">
        <f t="shared" si="0"/>
        <v>33</v>
      </c>
      <c r="M63" s="30">
        <f t="shared" si="0"/>
        <v>38</v>
      </c>
      <c r="N63" s="30">
        <f t="shared" si="0"/>
        <v>48</v>
      </c>
      <c r="O63" s="30">
        <f t="shared" si="0"/>
        <v>47</v>
      </c>
      <c r="P63" s="30">
        <f t="shared" si="0"/>
        <v>45</v>
      </c>
      <c r="Q63" s="30">
        <f t="shared" si="0"/>
        <v>45</v>
      </c>
      <c r="R63" s="30">
        <f t="shared" si="0"/>
        <v>53</v>
      </c>
      <c r="S63" s="31">
        <f t="shared" si="0"/>
        <v>52</v>
      </c>
    </row>
    <row r="64" spans="1:19" ht="17.45" customHeight="1">
      <c r="A64" s="15"/>
      <c r="B64" s="15"/>
      <c r="C64" s="6"/>
      <c r="D64" s="32" t="s">
        <v>25</v>
      </c>
      <c r="E64" s="16">
        <f t="shared" ref="E64:S64" si="1">COUNTIF(E2:E62,"Nein")</f>
        <v>29</v>
      </c>
      <c r="F64" s="16">
        <f t="shared" si="1"/>
        <v>23</v>
      </c>
      <c r="G64" s="16">
        <f t="shared" si="1"/>
        <v>11</v>
      </c>
      <c r="H64" s="16">
        <f t="shared" si="1"/>
        <v>25</v>
      </c>
      <c r="I64" s="16">
        <f t="shared" si="1"/>
        <v>17</v>
      </c>
      <c r="J64" s="16">
        <f t="shared" si="1"/>
        <v>2</v>
      </c>
      <c r="K64" s="16">
        <f t="shared" si="1"/>
        <v>15</v>
      </c>
      <c r="L64" s="16">
        <f t="shared" si="1"/>
        <v>8</v>
      </c>
      <c r="M64" s="16">
        <f t="shared" si="1"/>
        <v>9</v>
      </c>
      <c r="N64" s="16">
        <f t="shared" si="1"/>
        <v>3</v>
      </c>
      <c r="O64" s="16">
        <f t="shared" si="1"/>
        <v>7</v>
      </c>
      <c r="P64" s="16">
        <f t="shared" si="1"/>
        <v>7</v>
      </c>
      <c r="Q64" s="16">
        <f t="shared" si="1"/>
        <v>7</v>
      </c>
      <c r="R64" s="16">
        <f t="shared" si="1"/>
        <v>0</v>
      </c>
      <c r="S64" s="33">
        <f t="shared" si="1"/>
        <v>0</v>
      </c>
    </row>
    <row r="65" spans="1:19" ht="17.45" customHeight="1">
      <c r="A65" s="15"/>
      <c r="B65" s="15"/>
      <c r="C65" s="6"/>
      <c r="D65" s="32" t="s">
        <v>6</v>
      </c>
      <c r="E65" s="18">
        <f t="shared" ref="E65:S65" si="2">COUNTIF(E2:E62,"Enth")</f>
        <v>1</v>
      </c>
      <c r="F65" s="18">
        <f t="shared" si="2"/>
        <v>1</v>
      </c>
      <c r="G65" s="18">
        <f t="shared" si="2"/>
        <v>1</v>
      </c>
      <c r="H65" s="18">
        <f t="shared" si="2"/>
        <v>1</v>
      </c>
      <c r="I65" s="18">
        <f t="shared" si="2"/>
        <v>1</v>
      </c>
      <c r="J65" s="18">
        <f t="shared" si="2"/>
        <v>0</v>
      </c>
      <c r="K65" s="18">
        <f t="shared" si="2"/>
        <v>2</v>
      </c>
      <c r="L65" s="18">
        <f t="shared" si="2"/>
        <v>0</v>
      </c>
      <c r="M65" s="18">
        <f t="shared" si="2"/>
        <v>3</v>
      </c>
      <c r="N65" s="18">
        <f t="shared" si="2"/>
        <v>2</v>
      </c>
      <c r="O65" s="18">
        <f t="shared" si="2"/>
        <v>1</v>
      </c>
      <c r="P65" s="18">
        <f t="shared" si="2"/>
        <v>1</v>
      </c>
      <c r="Q65" s="18">
        <f t="shared" si="2"/>
        <v>1</v>
      </c>
      <c r="R65" s="18">
        <f t="shared" si="2"/>
        <v>1</v>
      </c>
      <c r="S65" s="34">
        <f t="shared" si="2"/>
        <v>0</v>
      </c>
    </row>
    <row r="66" spans="1:19" ht="17.45" customHeight="1">
      <c r="A66" s="15"/>
      <c r="B66" s="15"/>
      <c r="C66" s="28" t="s">
        <v>17</v>
      </c>
      <c r="D66" s="32" t="s">
        <v>23</v>
      </c>
      <c r="E66" s="19">
        <f t="shared" ref="E66:S66" si="3">COUNTIF(E2:E62,"V/A/N")</f>
        <v>6</v>
      </c>
      <c r="F66" s="19">
        <f t="shared" si="3"/>
        <v>5</v>
      </c>
      <c r="G66" s="19">
        <f t="shared" si="3"/>
        <v>11</v>
      </c>
      <c r="H66" s="19">
        <f t="shared" si="3"/>
        <v>5</v>
      </c>
      <c r="I66" s="19">
        <f t="shared" si="3"/>
        <v>6</v>
      </c>
      <c r="J66" s="19">
        <f t="shared" si="3"/>
        <v>7</v>
      </c>
      <c r="K66" s="19">
        <f t="shared" si="3"/>
        <v>7</v>
      </c>
      <c r="L66" s="19">
        <f t="shared" si="3"/>
        <v>19</v>
      </c>
      <c r="M66" s="19">
        <f t="shared" si="3"/>
        <v>10</v>
      </c>
      <c r="N66" s="19">
        <f t="shared" si="3"/>
        <v>7</v>
      </c>
      <c r="O66" s="19">
        <f t="shared" si="3"/>
        <v>5</v>
      </c>
      <c r="P66" s="19">
        <f t="shared" si="3"/>
        <v>7</v>
      </c>
      <c r="Q66" s="19">
        <f t="shared" si="3"/>
        <v>7</v>
      </c>
      <c r="R66" s="19">
        <f t="shared" si="3"/>
        <v>6</v>
      </c>
      <c r="S66" s="35">
        <f t="shared" si="3"/>
        <v>8</v>
      </c>
    </row>
    <row r="67" spans="1:19" ht="15" customHeight="1" thickBot="1">
      <c r="A67" s="39"/>
      <c r="B67" s="39"/>
      <c r="C67" s="40"/>
      <c r="D67" s="36" t="s">
        <v>5</v>
      </c>
      <c r="E67" s="37">
        <f t="shared" ref="E67:S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7">
        <f t="shared" si="4"/>
        <v>60</v>
      </c>
      <c r="M67" s="37">
        <f t="shared" si="4"/>
        <v>60</v>
      </c>
      <c r="N67" s="37">
        <f t="shared" si="4"/>
        <v>60</v>
      </c>
      <c r="O67" s="37">
        <f t="shared" si="4"/>
        <v>60</v>
      </c>
      <c r="P67" s="37">
        <f t="shared" si="4"/>
        <v>60</v>
      </c>
      <c r="Q67" s="37">
        <f t="shared" si="4"/>
        <v>60</v>
      </c>
      <c r="R67" s="37">
        <f t="shared" si="4"/>
        <v>60</v>
      </c>
      <c r="S67" s="38">
        <f t="shared" si="4"/>
        <v>60</v>
      </c>
    </row>
    <row r="68" spans="1:19" ht="15" customHeight="1"/>
    <row r="69" spans="1:19" ht="15" customHeight="1">
      <c r="B69" s="21"/>
      <c r="E69" s="4"/>
    </row>
    <row r="70" spans="1:19" ht="15">
      <c r="A70" s="21" t="s">
        <v>1</v>
      </c>
      <c r="B70" s="21" t="s">
        <v>154</v>
      </c>
      <c r="C70" s="24"/>
      <c r="D70" s="24"/>
      <c r="E70" s="25"/>
      <c r="F70" s="24"/>
      <c r="G70" s="24"/>
      <c r="H70" s="24"/>
      <c r="I70" s="24"/>
      <c r="J70" s="24" t="s">
        <v>155</v>
      </c>
      <c r="K70" s="24"/>
      <c r="L70" s="24" t="s">
        <v>156</v>
      </c>
      <c r="M70" s="24"/>
      <c r="N70" s="24"/>
      <c r="O70" s="26" t="s">
        <v>157</v>
      </c>
    </row>
    <row r="71" spans="1:19" ht="15">
      <c r="B71" s="21"/>
      <c r="O71" s="27"/>
    </row>
    <row r="72" spans="1:19">
      <c r="A72" s="20" t="s">
        <v>158</v>
      </c>
      <c r="B72" s="41" t="s">
        <v>181</v>
      </c>
      <c r="L72" s="4" t="s">
        <v>24</v>
      </c>
      <c r="O72" s="27">
        <v>24</v>
      </c>
    </row>
    <row r="73" spans="1:19">
      <c r="B73" s="42" t="s">
        <v>182</v>
      </c>
      <c r="J73" s="4" t="s">
        <v>183</v>
      </c>
      <c r="L73" s="4" t="s">
        <v>25</v>
      </c>
      <c r="O73" s="27">
        <v>29</v>
      </c>
    </row>
    <row r="74" spans="1:19">
      <c r="L74" s="4" t="s">
        <v>152</v>
      </c>
      <c r="M74" s="4" t="s">
        <v>6</v>
      </c>
      <c r="O74" s="27">
        <v>1</v>
      </c>
    </row>
    <row r="75" spans="1:19">
      <c r="L75" s="4" t="s">
        <v>153</v>
      </c>
      <c r="O75" s="27">
        <v>6</v>
      </c>
    </row>
    <row r="76" spans="1:19" ht="15">
      <c r="B76" s="21"/>
      <c r="K76" s="24"/>
      <c r="L76" s="24" t="s">
        <v>5</v>
      </c>
      <c r="O76" s="26">
        <v>60</v>
      </c>
    </row>
    <row r="77" spans="1:19" ht="15">
      <c r="B77" s="21"/>
      <c r="O77" s="27"/>
    </row>
    <row r="78" spans="1:19">
      <c r="A78" s="20" t="s">
        <v>159</v>
      </c>
      <c r="B78" s="41" t="s">
        <v>173</v>
      </c>
      <c r="J78" s="4" t="s">
        <v>174</v>
      </c>
      <c r="L78" s="4" t="s">
        <v>24</v>
      </c>
      <c r="O78" s="27">
        <v>31</v>
      </c>
    </row>
    <row r="79" spans="1:19">
      <c r="B79" s="42" t="s">
        <v>175</v>
      </c>
      <c r="J79" s="4" t="s">
        <v>184</v>
      </c>
      <c r="L79" s="4" t="s">
        <v>25</v>
      </c>
      <c r="O79" s="27">
        <v>23</v>
      </c>
    </row>
    <row r="80" spans="1:19">
      <c r="B80" s="20" t="s">
        <v>176</v>
      </c>
      <c r="L80" s="4" t="s">
        <v>152</v>
      </c>
      <c r="M80" s="4" t="s">
        <v>6</v>
      </c>
      <c r="O80" s="27">
        <v>1</v>
      </c>
    </row>
    <row r="81" spans="1:15" ht="15">
      <c r="B81" s="21"/>
      <c r="L81" s="4" t="s">
        <v>153</v>
      </c>
      <c r="O81" s="27">
        <v>5</v>
      </c>
    </row>
    <row r="82" spans="1:15" ht="15">
      <c r="B82" s="21"/>
      <c r="K82" s="24"/>
      <c r="L82" s="24" t="s">
        <v>5</v>
      </c>
      <c r="O82" s="26">
        <v>60</v>
      </c>
    </row>
    <row r="83" spans="1:15" ht="15">
      <c r="B83" s="44" t="s">
        <v>185</v>
      </c>
      <c r="C83" s="45"/>
      <c r="D83" s="45"/>
      <c r="E83" s="46"/>
      <c r="F83" s="45"/>
      <c r="G83" s="24"/>
      <c r="K83" s="24"/>
      <c r="L83" s="43" t="s">
        <v>177</v>
      </c>
      <c r="M83" s="43" t="s">
        <v>178</v>
      </c>
      <c r="N83" s="43"/>
      <c r="O83" s="43"/>
    </row>
    <row r="84" spans="1:15" ht="15">
      <c r="B84" s="44" t="s">
        <v>186</v>
      </c>
      <c r="C84" s="45"/>
      <c r="D84" s="45"/>
      <c r="E84" s="46"/>
      <c r="F84" s="45"/>
      <c r="G84" s="24"/>
      <c r="K84" s="24"/>
      <c r="L84" s="43" t="s">
        <v>179</v>
      </c>
      <c r="M84" s="43" t="s">
        <v>180</v>
      </c>
      <c r="N84" s="43"/>
      <c r="O84" s="43"/>
    </row>
    <row r="85" spans="1:15" ht="15">
      <c r="B85" s="44" t="s">
        <v>187</v>
      </c>
      <c r="C85" s="45"/>
      <c r="D85" s="45"/>
      <c r="E85" s="46"/>
      <c r="F85" s="45"/>
      <c r="G85" s="24"/>
      <c r="K85" s="24"/>
    </row>
    <row r="86" spans="1:15" ht="15">
      <c r="B86" s="21"/>
      <c r="O86" s="27"/>
    </row>
    <row r="87" spans="1:15">
      <c r="A87" s="20" t="s">
        <v>160</v>
      </c>
      <c r="B87" s="41" t="s">
        <v>188</v>
      </c>
      <c r="J87" s="4" t="s">
        <v>174</v>
      </c>
      <c r="L87" s="4" t="s">
        <v>24</v>
      </c>
      <c r="O87" s="27">
        <v>37</v>
      </c>
    </row>
    <row r="88" spans="1:15">
      <c r="B88" s="20" t="s">
        <v>189</v>
      </c>
      <c r="L88" s="4" t="s">
        <v>25</v>
      </c>
      <c r="O88" s="27">
        <v>11</v>
      </c>
    </row>
    <row r="89" spans="1:15">
      <c r="L89" s="4" t="s">
        <v>152</v>
      </c>
      <c r="M89" s="4" t="s">
        <v>6</v>
      </c>
      <c r="O89" s="27">
        <v>1</v>
      </c>
    </row>
    <row r="90" spans="1:15">
      <c r="L90" s="4" t="s">
        <v>153</v>
      </c>
      <c r="O90" s="27">
        <v>11</v>
      </c>
    </row>
    <row r="91" spans="1:15" ht="15">
      <c r="K91" s="24"/>
      <c r="L91" s="24" t="s">
        <v>5</v>
      </c>
      <c r="O91" s="26">
        <v>60</v>
      </c>
    </row>
    <row r="92" spans="1:15">
      <c r="O92" s="27"/>
    </row>
    <row r="93" spans="1:15">
      <c r="A93" s="20" t="s">
        <v>161</v>
      </c>
      <c r="B93" s="41" t="s">
        <v>191</v>
      </c>
      <c r="C93" s="47"/>
      <c r="J93" s="20" t="s">
        <v>191</v>
      </c>
      <c r="L93" s="4" t="s">
        <v>24</v>
      </c>
      <c r="O93" s="27">
        <v>29</v>
      </c>
    </row>
    <row r="94" spans="1:15">
      <c r="B94" s="4" t="s">
        <v>192</v>
      </c>
      <c r="L94" s="4" t="s">
        <v>25</v>
      </c>
      <c r="O94" s="27">
        <v>25</v>
      </c>
    </row>
    <row r="95" spans="1:15">
      <c r="L95" s="4" t="s">
        <v>152</v>
      </c>
      <c r="M95" s="4" t="s">
        <v>6</v>
      </c>
      <c r="O95" s="27">
        <v>1</v>
      </c>
    </row>
    <row r="96" spans="1:15">
      <c r="L96" s="4" t="s">
        <v>153</v>
      </c>
      <c r="O96" s="27">
        <v>5</v>
      </c>
    </row>
    <row r="97" spans="1:15" ht="15">
      <c r="K97" s="24"/>
      <c r="L97" s="24" t="s">
        <v>5</v>
      </c>
      <c r="O97" s="26">
        <v>60</v>
      </c>
    </row>
    <row r="98" spans="1:15">
      <c r="O98" s="27"/>
    </row>
    <row r="99" spans="1:15">
      <c r="A99" s="20" t="s">
        <v>162</v>
      </c>
      <c r="B99" s="41" t="s">
        <v>193</v>
      </c>
      <c r="C99" s="20"/>
      <c r="D99" s="20"/>
      <c r="E99" s="20"/>
      <c r="F99" s="20"/>
      <c r="J99" s="20" t="s">
        <v>193</v>
      </c>
      <c r="L99" s="4" t="s">
        <v>24</v>
      </c>
      <c r="O99" s="27">
        <v>36</v>
      </c>
    </row>
    <row r="100" spans="1:15">
      <c r="B100" s="20" t="s">
        <v>194</v>
      </c>
      <c r="C100" s="20"/>
      <c r="D100" s="20"/>
      <c r="E100" s="20"/>
      <c r="F100" s="20"/>
      <c r="L100" s="4" t="s">
        <v>25</v>
      </c>
      <c r="O100" s="27">
        <v>17</v>
      </c>
    </row>
    <row r="101" spans="1:15">
      <c r="L101" s="4" t="s">
        <v>152</v>
      </c>
      <c r="M101" s="4" t="s">
        <v>6</v>
      </c>
      <c r="O101" s="27">
        <v>1</v>
      </c>
    </row>
    <row r="102" spans="1:15">
      <c r="L102" s="4" t="s">
        <v>153</v>
      </c>
      <c r="O102" s="27">
        <v>6</v>
      </c>
    </row>
    <row r="103" spans="1:15" ht="15">
      <c r="K103" s="24"/>
      <c r="L103" s="24" t="s">
        <v>5</v>
      </c>
      <c r="O103" s="26">
        <v>60</v>
      </c>
    </row>
    <row r="104" spans="1:15" ht="15">
      <c r="B104" s="44" t="s">
        <v>195</v>
      </c>
      <c r="C104" s="45"/>
      <c r="D104" s="45"/>
      <c r="E104" s="46"/>
      <c r="F104" s="45"/>
      <c r="G104" s="45"/>
      <c r="K104" s="24"/>
      <c r="L104" s="24"/>
      <c r="O104" s="26"/>
    </row>
    <row r="105" spans="1:15" ht="15">
      <c r="B105" s="44" t="s">
        <v>196</v>
      </c>
      <c r="C105" s="45"/>
      <c r="D105" s="45"/>
      <c r="E105" s="46"/>
      <c r="F105" s="45"/>
      <c r="G105" s="45"/>
      <c r="K105" s="24"/>
      <c r="L105" s="24"/>
      <c r="O105" s="26"/>
    </row>
    <row r="106" spans="1:15">
      <c r="O106" s="27"/>
    </row>
    <row r="107" spans="1:15">
      <c r="A107" s="20" t="s">
        <v>163</v>
      </c>
      <c r="B107" s="4" t="s">
        <v>197</v>
      </c>
      <c r="L107" s="4" t="s">
        <v>24</v>
      </c>
      <c r="O107" s="27">
        <v>51</v>
      </c>
    </row>
    <row r="108" spans="1:15">
      <c r="B108" s="20" t="s">
        <v>218</v>
      </c>
      <c r="L108" s="4" t="s">
        <v>25</v>
      </c>
      <c r="O108" s="27">
        <v>2</v>
      </c>
    </row>
    <row r="109" spans="1:15">
      <c r="B109" s="20" t="s">
        <v>198</v>
      </c>
      <c r="L109" s="4" t="s">
        <v>152</v>
      </c>
      <c r="M109" s="4" t="s">
        <v>6</v>
      </c>
      <c r="O109" s="27">
        <v>0</v>
      </c>
    </row>
    <row r="110" spans="1:15">
      <c r="L110" s="4" t="s">
        <v>153</v>
      </c>
      <c r="O110" s="27">
        <v>7</v>
      </c>
    </row>
    <row r="111" spans="1:15" ht="15">
      <c r="B111" s="42" t="s">
        <v>204</v>
      </c>
      <c r="K111" s="24"/>
      <c r="L111" s="24" t="s">
        <v>5</v>
      </c>
      <c r="O111" s="26">
        <v>60</v>
      </c>
    </row>
    <row r="112" spans="1:15">
      <c r="O112" s="27"/>
    </row>
    <row r="113" spans="1:15">
      <c r="A113" s="20" t="s">
        <v>164</v>
      </c>
      <c r="B113" s="4" t="s">
        <v>199</v>
      </c>
      <c r="L113" s="4" t="s">
        <v>24</v>
      </c>
      <c r="O113" s="27">
        <v>36</v>
      </c>
    </row>
    <row r="114" spans="1:15">
      <c r="B114" s="20" t="s">
        <v>219</v>
      </c>
      <c r="L114" s="4" t="s">
        <v>25</v>
      </c>
      <c r="O114" s="27">
        <v>15</v>
      </c>
    </row>
    <row r="115" spans="1:15">
      <c r="B115" s="20" t="s">
        <v>220</v>
      </c>
      <c r="L115" s="4" t="s">
        <v>152</v>
      </c>
      <c r="M115" s="4" t="s">
        <v>6</v>
      </c>
      <c r="O115" s="27">
        <v>2</v>
      </c>
    </row>
    <row r="116" spans="1:15">
      <c r="L116" s="4" t="s">
        <v>153</v>
      </c>
      <c r="O116" s="27">
        <v>7</v>
      </c>
    </row>
    <row r="117" spans="1:15" ht="15">
      <c r="B117" s="42" t="s">
        <v>203</v>
      </c>
      <c r="K117" s="24"/>
      <c r="L117" s="24" t="s">
        <v>5</v>
      </c>
      <c r="O117" s="26">
        <v>60</v>
      </c>
    </row>
    <row r="118" spans="1:15">
      <c r="O118" s="27"/>
    </row>
    <row r="119" spans="1:15">
      <c r="A119" s="20" t="s">
        <v>165</v>
      </c>
      <c r="B119" s="4"/>
      <c r="L119" s="4" t="s">
        <v>24</v>
      </c>
      <c r="O119" s="27">
        <v>33</v>
      </c>
    </row>
    <row r="120" spans="1:15">
      <c r="L120" s="4" t="s">
        <v>25</v>
      </c>
      <c r="O120" s="27">
        <v>8</v>
      </c>
    </row>
    <row r="121" spans="1:15">
      <c r="B121" s="42" t="s">
        <v>206</v>
      </c>
      <c r="L121" s="4" t="s">
        <v>152</v>
      </c>
      <c r="M121" s="4" t="s">
        <v>6</v>
      </c>
      <c r="O121" s="27">
        <v>0</v>
      </c>
    </row>
    <row r="122" spans="1:15">
      <c r="L122" s="4" t="s">
        <v>153</v>
      </c>
      <c r="O122" s="27">
        <v>19</v>
      </c>
    </row>
    <row r="123" spans="1:15" ht="15">
      <c r="B123" s="42"/>
      <c r="K123" s="24"/>
      <c r="L123" s="24" t="s">
        <v>5</v>
      </c>
      <c r="O123" s="26">
        <v>60</v>
      </c>
    </row>
    <row r="124" spans="1:15">
      <c r="O124" s="27"/>
    </row>
    <row r="125" spans="1:15">
      <c r="A125" s="20" t="s">
        <v>166</v>
      </c>
      <c r="B125" s="4" t="s">
        <v>221</v>
      </c>
      <c r="L125" s="4" t="s">
        <v>24</v>
      </c>
      <c r="O125" s="27">
        <v>38</v>
      </c>
    </row>
    <row r="126" spans="1:15">
      <c r="B126" s="20" t="s">
        <v>222</v>
      </c>
      <c r="L126" s="4" t="s">
        <v>25</v>
      </c>
      <c r="O126" s="27">
        <v>9</v>
      </c>
    </row>
    <row r="127" spans="1:15">
      <c r="B127" s="20" t="s">
        <v>223</v>
      </c>
      <c r="L127" s="4" t="s">
        <v>152</v>
      </c>
      <c r="M127" s="4" t="s">
        <v>6</v>
      </c>
      <c r="O127" s="27">
        <v>3</v>
      </c>
    </row>
    <row r="128" spans="1:15">
      <c r="L128" s="4" t="s">
        <v>153</v>
      </c>
      <c r="O128" s="27">
        <v>10</v>
      </c>
    </row>
    <row r="129" spans="1:15" ht="15">
      <c r="B129" s="42" t="s">
        <v>202</v>
      </c>
      <c r="K129" s="24"/>
      <c r="L129" s="24" t="s">
        <v>5</v>
      </c>
      <c r="O129" s="26">
        <v>60</v>
      </c>
    </row>
    <row r="130" spans="1:15">
      <c r="O130" s="27"/>
    </row>
    <row r="131" spans="1:15">
      <c r="A131" s="20" t="s">
        <v>167</v>
      </c>
      <c r="B131" s="4" t="s">
        <v>200</v>
      </c>
      <c r="L131" s="4" t="s">
        <v>24</v>
      </c>
      <c r="O131" s="27">
        <v>48</v>
      </c>
    </row>
    <row r="132" spans="1:15">
      <c r="B132" s="20" t="s">
        <v>224</v>
      </c>
      <c r="L132" s="4" t="s">
        <v>25</v>
      </c>
      <c r="O132" s="27">
        <v>3</v>
      </c>
    </row>
    <row r="133" spans="1:15">
      <c r="B133" s="20" t="s">
        <v>225</v>
      </c>
      <c r="L133" s="4" t="s">
        <v>152</v>
      </c>
      <c r="M133" s="4" t="s">
        <v>6</v>
      </c>
      <c r="O133" s="27">
        <v>2</v>
      </c>
    </row>
    <row r="134" spans="1:15">
      <c r="L134" s="4" t="s">
        <v>153</v>
      </c>
      <c r="O134" s="27">
        <v>7</v>
      </c>
    </row>
    <row r="135" spans="1:15" ht="15">
      <c r="B135" s="42" t="s">
        <v>201</v>
      </c>
      <c r="K135" s="24"/>
      <c r="L135" s="24" t="s">
        <v>5</v>
      </c>
      <c r="O135" s="26">
        <v>60</v>
      </c>
    </row>
    <row r="136" spans="1:15">
      <c r="O136" s="27"/>
    </row>
    <row r="137" spans="1:15">
      <c r="A137" s="20" t="s">
        <v>168</v>
      </c>
      <c r="B137" s="4" t="s">
        <v>205</v>
      </c>
      <c r="L137" s="4" t="s">
        <v>24</v>
      </c>
      <c r="O137" s="27">
        <v>47</v>
      </c>
    </row>
    <row r="138" spans="1:15">
      <c r="B138" s="20" t="s">
        <v>226</v>
      </c>
      <c r="L138" s="4" t="s">
        <v>25</v>
      </c>
      <c r="O138" s="27">
        <v>7</v>
      </c>
    </row>
    <row r="139" spans="1:15">
      <c r="B139" s="20" t="s">
        <v>227</v>
      </c>
      <c r="L139" s="4" t="s">
        <v>152</v>
      </c>
      <c r="M139" s="4" t="s">
        <v>6</v>
      </c>
      <c r="O139" s="27">
        <v>1</v>
      </c>
    </row>
    <row r="140" spans="1:15">
      <c r="L140" s="4" t="s">
        <v>153</v>
      </c>
      <c r="O140" s="27">
        <v>5</v>
      </c>
    </row>
    <row r="141" spans="1:15" ht="15">
      <c r="B141" s="42" t="s">
        <v>201</v>
      </c>
      <c r="K141" s="24"/>
      <c r="L141" s="24" t="s">
        <v>5</v>
      </c>
      <c r="O141" s="26">
        <v>60</v>
      </c>
    </row>
    <row r="142" spans="1:15">
      <c r="O142" s="27"/>
    </row>
    <row r="143" spans="1:15">
      <c r="A143" s="20" t="s">
        <v>169</v>
      </c>
      <c r="B143" s="4" t="s">
        <v>207</v>
      </c>
      <c r="L143" s="4" t="s">
        <v>24</v>
      </c>
      <c r="O143" s="27">
        <v>45</v>
      </c>
    </row>
    <row r="144" spans="1:15">
      <c r="B144" s="20" t="s">
        <v>228</v>
      </c>
      <c r="L144" s="4" t="s">
        <v>25</v>
      </c>
      <c r="O144" s="27">
        <v>7</v>
      </c>
    </row>
    <row r="145" spans="1:15">
      <c r="B145" s="20" t="s">
        <v>208</v>
      </c>
      <c r="L145" s="4" t="s">
        <v>152</v>
      </c>
      <c r="M145" s="4" t="s">
        <v>6</v>
      </c>
      <c r="O145" s="27">
        <v>1</v>
      </c>
    </row>
    <row r="146" spans="1:15">
      <c r="L146" s="4" t="s">
        <v>153</v>
      </c>
      <c r="O146" s="27">
        <v>7</v>
      </c>
    </row>
    <row r="147" spans="1:15" ht="15">
      <c r="B147" s="42" t="s">
        <v>201</v>
      </c>
      <c r="K147" s="24"/>
      <c r="L147" s="24" t="s">
        <v>5</v>
      </c>
      <c r="O147" s="26">
        <v>60</v>
      </c>
    </row>
    <row r="148" spans="1:15">
      <c r="O148" s="27"/>
    </row>
    <row r="149" spans="1:15">
      <c r="A149" s="20" t="s">
        <v>170</v>
      </c>
      <c r="B149" s="4" t="s">
        <v>209</v>
      </c>
      <c r="L149" s="4" t="s">
        <v>24</v>
      </c>
      <c r="O149" s="27">
        <v>45</v>
      </c>
    </row>
    <row r="150" spans="1:15">
      <c r="B150" s="20" t="s">
        <v>229</v>
      </c>
      <c r="L150" s="4" t="s">
        <v>25</v>
      </c>
      <c r="O150" s="27">
        <v>7</v>
      </c>
    </row>
    <row r="151" spans="1:15">
      <c r="B151" s="20" t="s">
        <v>210</v>
      </c>
      <c r="L151" s="4" t="s">
        <v>152</v>
      </c>
      <c r="M151" s="4" t="s">
        <v>6</v>
      </c>
      <c r="O151" s="27">
        <v>1</v>
      </c>
    </row>
    <row r="152" spans="1:15">
      <c r="L152" s="4" t="s">
        <v>153</v>
      </c>
      <c r="O152" s="27">
        <v>7</v>
      </c>
    </row>
    <row r="153" spans="1:15" ht="15">
      <c r="B153" s="42" t="s">
        <v>201</v>
      </c>
      <c r="K153" s="24"/>
      <c r="L153" s="24" t="s">
        <v>5</v>
      </c>
      <c r="O153" s="26">
        <v>60</v>
      </c>
    </row>
    <row r="154" spans="1:15" ht="15">
      <c r="B154" s="42"/>
      <c r="K154" s="24"/>
      <c r="L154" s="24"/>
      <c r="O154" s="26"/>
    </row>
    <row r="155" spans="1:15" ht="15">
      <c r="B155" s="44" t="s">
        <v>211</v>
      </c>
      <c r="C155" s="45"/>
      <c r="D155" s="45"/>
      <c r="E155" s="46"/>
      <c r="F155" s="45"/>
      <c r="G155" s="45"/>
      <c r="K155" s="24"/>
      <c r="L155" s="24"/>
      <c r="O155" s="26"/>
    </row>
    <row r="156" spans="1:15" ht="15">
      <c r="B156" s="44" t="s">
        <v>212</v>
      </c>
      <c r="C156" s="45"/>
      <c r="D156" s="45"/>
      <c r="E156" s="46"/>
      <c r="F156" s="45"/>
      <c r="G156" s="45"/>
      <c r="K156" s="24"/>
      <c r="L156" s="24"/>
      <c r="O156" s="26"/>
    </row>
    <row r="157" spans="1:15" ht="15">
      <c r="B157" s="44" t="s">
        <v>213</v>
      </c>
      <c r="C157" s="45"/>
      <c r="D157" s="45"/>
      <c r="E157" s="46"/>
      <c r="F157" s="45"/>
      <c r="G157" s="45"/>
      <c r="K157" s="24"/>
      <c r="L157" s="24"/>
      <c r="O157" s="26"/>
    </row>
    <row r="158" spans="1:15">
      <c r="O158" s="27"/>
    </row>
    <row r="159" spans="1:15">
      <c r="A159" s="20" t="s">
        <v>171</v>
      </c>
      <c r="B159" s="41" t="s">
        <v>190</v>
      </c>
      <c r="L159" s="4" t="s">
        <v>24</v>
      </c>
      <c r="O159" s="27">
        <v>53</v>
      </c>
    </row>
    <row r="160" spans="1:15">
      <c r="B160" s="20" t="s">
        <v>215</v>
      </c>
      <c r="L160" s="4" t="s">
        <v>25</v>
      </c>
      <c r="O160" s="27">
        <v>0</v>
      </c>
    </row>
    <row r="161" spans="1:15">
      <c r="B161" s="20" t="s">
        <v>214</v>
      </c>
      <c r="C161" s="20"/>
      <c r="D161" s="20"/>
      <c r="L161" s="4" t="s">
        <v>152</v>
      </c>
      <c r="M161" s="4" t="s">
        <v>6</v>
      </c>
      <c r="O161" s="27">
        <v>1</v>
      </c>
    </row>
    <row r="162" spans="1:15">
      <c r="L162" s="4" t="s">
        <v>153</v>
      </c>
      <c r="O162" s="27">
        <v>6</v>
      </c>
    </row>
    <row r="163" spans="1:15" ht="15">
      <c r="K163" s="24"/>
      <c r="L163" s="24" t="s">
        <v>5</v>
      </c>
      <c r="O163" s="26">
        <v>60</v>
      </c>
    </row>
    <row r="164" spans="1:15">
      <c r="O164" s="27"/>
    </row>
    <row r="165" spans="1:15">
      <c r="A165" s="20" t="s">
        <v>172</v>
      </c>
      <c r="B165" s="41" t="s">
        <v>193</v>
      </c>
      <c r="C165" s="20"/>
      <c r="D165" s="20"/>
      <c r="E165" s="20"/>
      <c r="F165" s="20"/>
      <c r="L165" s="4" t="s">
        <v>24</v>
      </c>
      <c r="O165" s="27">
        <v>52</v>
      </c>
    </row>
    <row r="166" spans="1:15">
      <c r="B166" s="20" t="s">
        <v>216</v>
      </c>
      <c r="C166" s="20"/>
      <c r="D166" s="20"/>
      <c r="E166" s="20"/>
      <c r="F166" s="20"/>
      <c r="L166" s="4" t="s">
        <v>25</v>
      </c>
      <c r="O166" s="27">
        <v>0</v>
      </c>
    </row>
    <row r="167" spans="1:15">
      <c r="B167" s="20" t="s">
        <v>217</v>
      </c>
      <c r="L167" s="4" t="s">
        <v>152</v>
      </c>
      <c r="M167" s="4" t="s">
        <v>6</v>
      </c>
      <c r="O167" s="27">
        <v>0</v>
      </c>
    </row>
    <row r="168" spans="1:15">
      <c r="L168" s="4" t="s">
        <v>153</v>
      </c>
      <c r="O168" s="27">
        <v>8</v>
      </c>
    </row>
    <row r="169" spans="1:15" ht="15">
      <c r="K169" s="24"/>
      <c r="L169" s="24" t="s">
        <v>5</v>
      </c>
      <c r="O169" s="26">
        <v>60</v>
      </c>
    </row>
    <row r="170" spans="1:15">
      <c r="O170" s="27"/>
    </row>
    <row r="171" spans="1:15">
      <c r="O171" s="27"/>
    </row>
    <row r="172" spans="1:15">
      <c r="O172" s="27"/>
    </row>
    <row r="173" spans="1:15">
      <c r="O173" s="27"/>
    </row>
    <row r="174" spans="1:15">
      <c r="O174" s="27"/>
    </row>
    <row r="175" spans="1:15">
      <c r="O175" s="27"/>
    </row>
    <row r="176" spans="1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</sheetData>
  <sortState ref="A2:AZ112">
    <sortCondition ref="A1"/>
  </sortState>
  <conditionalFormatting sqref="E2:S44 E46:S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51" fitToHeight="0" pageOrder="overThenDown" orientation="landscape" r:id="rId1"/>
  <headerFooter>
    <oddHeader>&amp;L&amp;G&amp;C&amp;"-,Fett"&amp;20Definitiver Report&amp;R&amp;B&amp;"Calibri"&amp;16Kantonsratssitzung vom 04.11.2024, Vormittag</oddHeader>
  </headerFooter>
  <rowBreaks count="6" manualBreakCount="6">
    <brk id="44" max="16383" man="1"/>
    <brk id="68" max="16383" man="1"/>
    <brk id="123" max="16383" man="1"/>
    <brk id="176" max="16383" man="1"/>
    <brk id="225" max="16383" man="1"/>
    <brk id="27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2024-11-04T16:20:39Z</cp:lastPrinted>
  <dcterms:created xsi:type="dcterms:W3CDTF">2013-10-23T08:03:36Z</dcterms:created>
  <dcterms:modified xsi:type="dcterms:W3CDTF">2024-11-04T16:29:07Z</dcterms:modified>
</cp:coreProperties>
</file>