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I67" i="1" l="1"/>
  <c r="H67" i="1"/>
  <c r="G67" i="1"/>
  <c r="F67" i="1"/>
  <c r="L67" i="1"/>
  <c r="K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<sst xmlns="http://schemas.openxmlformats.org/spreadsheetml/2006/main" count="865" uniqueCount="192">
  <si>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</si>
  <si>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</si>
  <si>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</si>
  <si>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</si>
  <si>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</si>
  <si>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</si>
  <si>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</si>
  <si>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</si>
  <si>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</si>
  <si>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</si>
  <si>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</si>
  <si>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</si>
  <si>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</si>
  <si>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</si>
  <si>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</si>
  <si>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</si>
  <si>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</si>
  <si>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</si>
  <si>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</si>
  <si>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</si>
  <si>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</si>
  <si>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</si>
  <si>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</si>
  <si>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</si>
  <si>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</si>
  <si>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</si>
  <si>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</si>
  <si>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</si>
  <si>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</si>
  <si>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</si>
  <si>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</si>
  <si>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</si>
  <si>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</si>
  <si>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</si>
  <si>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</si>
  <si>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</si>
  <si>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</si>
  <si>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</si>
  <si>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</si>
  <si>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</si>
  <si>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</si>
  <si>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</si>
  <si>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</si>
  <si>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</si>
  <si>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</si>
  <si>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</si>
  <si>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</si>
  <si>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</si>
  <si>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</si>
  <si>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</si>
  <si>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</si>
  <si>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</si>
  <si>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</si>
  <si>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</si>
  <si>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</si>
  <si>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</si>
  <si>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</si>
  <si>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</si>
  <si>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</si>
  <si>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</si>
  <si>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</si>
  <si>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</si>
  <si>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</si>
  <si>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</si>
  <si>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</si>
  <si>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</si>
  <si>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</si>
  <si>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</si>
  <si>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</si>
  <si>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</si>
  <si>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</si>
  <si>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</si>
  <si>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</si>
  <si>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</si>
  <si>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</si>
  <si>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</si>
  <si>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</si>
  <si>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</si>
  <si>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</si>
  <si>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</si>
  <si>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</si>
  <si>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</si>
  <si>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</si>
  <si>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</si>
  <si>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</si>
  <si>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</si>
  <si>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</si>
  <si>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</si>
  <si>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</si>
  <si>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</si>
  <si>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</si>
  <si>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</si>
  <si>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</si>
  <si>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</si>
  <si>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</si>
  <si>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</si>
  <si>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</si>
  <si>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</si>
  <si>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</si>
  <si>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</si>
  <si>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</si>
  <si>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</si>
  <si>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</si>
  <si>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</si>
  <si>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</si>
  <si>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</si>
  <si>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</si>
  <si>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</si>
  <si>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</si>
  <si>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</si>
  <si>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</si>
  <si>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</si>
  <si>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</si>
  <si>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</si>
  <si>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</si>
  <si>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</si>
  <si>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</si>
  <si>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</si>
  <si>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</si>
  <si>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</si>
  <si>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</si>
  <si>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</si>
  <si>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</si>
  <si>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</si>
  <si>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</si>
  <si>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</si>
  <si>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</si>
  <si>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</si>
  <si>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</si>
  <si>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</si>
  <si>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</si>
  <si>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</si>
  <si>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</si>
  <si>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</si>
  <si>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Lang</t>
  </si>
  <si>
    <t>Svea</t>
  </si>
  <si>
    <t>JSVP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</si>
  <si>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</si>
  <si>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</si>
  <si>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</si>
  <si>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</si>
  <si>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</si>
  <si>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</si>
  <si>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</si>
  <si>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</si>
  <si>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</si>
  <si>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</si>
  <si>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</si>
  <si>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</si>
  <si>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</si>
  <si>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</si>
  <si>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</si>
  <si>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</si>
  <si>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</si>
  <si>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</si>
  <si>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</si>
  <si>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</si>
  <si>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</si>
  <si>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Die Abstimmungen Nr. 1- 7 beziehen sich auf folgendes Geschäft: Bericht und Antrag</t>
  </si>
  <si>
    <t>«Kantonsbeitrag an die Kosten der baulichen Erneuerung des Kantonsspitals (Spitalinitiative)»</t>
  </si>
  <si>
    <t>des Regierungsrats vom 25. Februar 2025 betreffend Gegenvorschlag zur Volksinitiative</t>
  </si>
  <si>
    <t>Ordnungsantrag M. Müller</t>
  </si>
  <si>
    <t>Ordnungsantrag</t>
  </si>
  <si>
    <t>Vorzug Detailberatung Gegenvorschlag</t>
  </si>
  <si>
    <t>Antrag C. Di Ronco</t>
  </si>
  <si>
    <r>
      <t xml:space="preserve">zu Baubeginn eine Einlage von </t>
    </r>
    <r>
      <rPr>
        <strike/>
        <sz val="11"/>
        <color theme="1"/>
        <rFont val="Arial"/>
        <family val="2"/>
      </rPr>
      <t>CHF 70 Mio</t>
    </r>
    <r>
      <rPr>
        <sz val="11"/>
        <color theme="1"/>
        <rFont val="Arial"/>
        <family val="2"/>
      </rPr>
      <t xml:space="preserve">. </t>
    </r>
    <r>
      <rPr>
        <sz val="11"/>
        <color rgb="FFFF0000"/>
        <rFont val="Arial"/>
        <family val="2"/>
      </rPr>
      <t>CHF 60 Mio</t>
    </r>
    <r>
      <rPr>
        <sz val="11"/>
        <color theme="1"/>
        <rFont val="Arial"/>
        <family val="2"/>
      </rPr>
      <t>. in das Eigenkapital der Spitäler Schaffhausen.»</t>
    </r>
  </si>
  <si>
    <t xml:space="preserve">Ja bedeutet </t>
  </si>
  <si>
    <t>Nein bedeutet</t>
  </si>
  <si>
    <t xml:space="preserve"> Zustimmung </t>
  </si>
  <si>
    <t>Zustimmung Antrag GESKO</t>
  </si>
  <si>
    <t>Eventualantrag (Bei Annahme obenstehenden Antrags)</t>
  </si>
  <si>
    <t>sprechenden Antrag des Spitalrats hin vom Kanton für die bauliche Erneuerung nachrangige zinsgünstige Darlehen</t>
  </si>
  <si>
    <r>
      <t xml:space="preserve">Anpassung Art. 19 </t>
    </r>
    <r>
      <rPr>
        <vertAlign val="superscript"/>
        <sz val="11"/>
        <rFont val="Arial"/>
        <family val="2"/>
      </rPr>
      <t>bis</t>
    </r>
    <r>
      <rPr>
        <sz val="11"/>
        <rFont val="Arial"/>
        <family val="2"/>
      </rPr>
      <t xml:space="preserve"> Abs. 1 (Gegenvorschlag)  wie folgt: «Der Kanton leistet zur baulichen Erneuerung</t>
    </r>
  </si>
  <si>
    <r>
      <t xml:space="preserve">Anpassung Art. 19 </t>
    </r>
    <r>
      <rPr>
        <vertAlign val="superscript"/>
        <sz val="11"/>
        <rFont val="Arial"/>
        <family val="2"/>
      </rPr>
      <t>bis</t>
    </r>
    <r>
      <rPr>
        <sz val="11"/>
        <rFont val="Arial"/>
        <family val="2"/>
      </rPr>
      <t xml:space="preserve"> Abs. 2 (Gegenvorschlag)  wie folgt: «Den Spitälern Schaffhausen können auf einen ent-</t>
    </r>
  </si>
  <si>
    <r>
      <t xml:space="preserve">im Umfang von maximal </t>
    </r>
    <r>
      <rPr>
        <strike/>
        <sz val="11"/>
        <color theme="1"/>
        <rFont val="Arial"/>
        <family val="2"/>
      </rPr>
      <t>CHF 60 Mio</t>
    </r>
    <r>
      <rPr>
        <sz val="11"/>
        <color theme="1"/>
        <rFont val="Arial"/>
        <family val="2"/>
      </rPr>
      <t xml:space="preserve">. </t>
    </r>
    <r>
      <rPr>
        <sz val="11"/>
        <color rgb="FFFF0000"/>
        <rFont val="Arial"/>
        <family val="2"/>
      </rPr>
      <t>CHF 70 Mio</t>
    </r>
    <r>
      <rPr>
        <sz val="11"/>
        <color theme="1"/>
        <rFont val="Arial"/>
        <family val="2"/>
      </rPr>
      <t>.</t>
    </r>
    <r>
      <rPr>
        <strike/>
        <sz val="11"/>
        <color theme="1"/>
        <rFont val="Arial"/>
        <family val="2"/>
      </rPr>
      <t xml:space="preserve"> zu marktüblichen Zinsen</t>
    </r>
    <r>
      <rPr>
        <sz val="11"/>
        <color theme="1"/>
        <rFont val="Arial"/>
        <family val="2"/>
      </rPr>
      <t xml:space="preserve"> gewährt werden. Über deren Umfang,</t>
    </r>
  </si>
  <si>
    <r>
      <t xml:space="preserve">Kondidtionen, Voraussetzungen und Laufzeit entscheidet der Regierungsrat, </t>
    </r>
    <r>
      <rPr>
        <strike/>
        <sz val="11"/>
        <color theme="1"/>
        <rFont val="Arial"/>
        <family val="2"/>
      </rPr>
      <t>wobei er die marktüblichen</t>
    </r>
    <r>
      <rPr>
        <sz val="11"/>
        <color theme="1"/>
        <rFont val="Arial"/>
        <family val="2"/>
      </rPr>
      <t xml:space="preserve"> </t>
    </r>
  </si>
  <si>
    <t>Antrag R. Kräuchi</t>
  </si>
  <si>
    <r>
      <t>sprechenden Antrag des Spitalrats hin vom Kanton für die bauliche Erneuerung nachrangige</t>
    </r>
    <r>
      <rPr>
        <strike/>
        <sz val="11"/>
        <rFont val="Arial"/>
        <family val="2"/>
      </rPr>
      <t xml:space="preserve"> zinsgünstige</t>
    </r>
    <r>
      <rPr>
        <sz val="11"/>
        <rFont val="Arial"/>
        <family val="2"/>
      </rPr>
      <t xml:space="preserve"> Darlehen</t>
    </r>
  </si>
  <si>
    <r>
      <t>Kondidtionen, Voraussetzungen und Laufzeit entscheidet der Regierungsrat, wobei er die marktüblichen</t>
    </r>
    <r>
      <rPr>
        <strike/>
        <sz val="11"/>
        <color theme="1"/>
        <rFont val="Arial"/>
        <family val="2"/>
      </rPr>
      <t xml:space="preserve"> </t>
    </r>
  </si>
  <si>
    <t>Antrag G. Looser</t>
  </si>
  <si>
    <t>Zinsen auch geringfügig unterschreiten kann.»</t>
  </si>
  <si>
    <r>
      <t xml:space="preserve">Anpassung IV wie folgt: «Dieses Gesetz untersteht dem </t>
    </r>
    <r>
      <rPr>
        <sz val="11"/>
        <color rgb="FFFF0000"/>
        <rFont val="Arial"/>
        <family val="2"/>
      </rPr>
      <t xml:space="preserve">obligatorischen </t>
    </r>
    <r>
      <rPr>
        <sz val="11"/>
        <rFont val="Arial"/>
        <family val="2"/>
      </rPr>
      <t>Referendum.»</t>
    </r>
  </si>
  <si>
    <t>mit dem Antrag auf Ablehnung zu unterbreiten.</t>
  </si>
  <si>
    <t>Antrag Gesundheitskommission</t>
  </si>
  <si>
    <t>Die Spitalinitiative sei abzulehnen und den Stimmberechtigten des Kantons Schaffhausen</t>
  </si>
  <si>
    <t>Bereinigter Gegenvorschlag sei gutzuheissen.</t>
  </si>
  <si>
    <t>Bei Stichfrage sei dem Gegenvorschlag der Vorzug zu geben.</t>
  </si>
  <si>
    <t>Antrag</t>
  </si>
  <si>
    <t>Genehmigung</t>
  </si>
  <si>
    <t>Amtsbericht Obergericht 2024</t>
  </si>
  <si>
    <t>des Kantonsspitals und zur nachhaltigen Sicherung der medizinischen Grundversorgung im Kanton</t>
  </si>
  <si>
    <r>
      <rPr>
        <strike/>
        <sz val="11"/>
        <color theme="1"/>
        <rFont val="Arial"/>
        <family val="2"/>
      </rPr>
      <t>im Umfang</t>
    </r>
    <r>
      <rPr>
        <sz val="11"/>
        <color theme="1"/>
        <rFont val="Arial"/>
        <family val="2"/>
      </rPr>
      <t xml:space="preserve"> von maximal CHF 60 Mio. zu marktüblichen Zinsen gewährt werden. Über deren Umfang,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</si>
</sst>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color theme="1"/>
      <name val="Arial"/>
      <family val="2"/>
    </font>
    <font>
      <vertAlign val="superscript"/>
      <sz val="11"/>
      <name val="Arial"/>
      <family val="2"/>
    </font>
    <font>
      <strike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2" xfId="0" applyFont="1" applyFill="1" applyBorder="1"/>
    <xf numFmtId="0" fontId="2" fillId="0" borderId="13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2" fillId="6" borderId="0" xfId="0" applyFont="1" applyFill="1"/>
    <xf numFmtId="0" fontId="9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18"/>
  <sheetViews>
    <sheetView tabSelected="1" view="pageLayout" topLeftCell="A115" zoomScale="85" zoomScaleNormal="85" zoomScalePageLayoutView="85" workbookViewId="0">
      <selection activeCell="B97" sqref="B97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2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142</v>
      </c>
      <c r="L1" s="3" t="s">
        <v>143</v>
      </c>
    </row>
    <row r="2" spans="1:12" ht="17.45" customHeight="1">
      <c r="A2" s="9" t="s">
        <v>61</v>
      </c>
      <c r="B2" s="9" t="s">
        <v>62</v>
      </c>
      <c r="C2" s="9" t="s">
        <v>23</v>
      </c>
      <c r="D2" s="9" t="s">
        <v>4</v>
      </c>
      <c r="E2" s="6" t="s">
        <v>20</v>
      </c>
      <c r="F2" s="6" t="s">
        <v>144</v>
      </c>
      <c r="G2" s="6" t="s">
        <v>144</v>
      </c>
      <c r="H2" s="6" t="s">
        <v>21</v>
      </c>
      <c r="I2" s="6" t="s">
        <v>144</v>
      </c>
      <c r="J2" s="6" t="s">
        <v>144</v>
      </c>
      <c r="K2" s="6" t="s">
        <v>144</v>
      </c>
      <c r="L2" s="6" t="s">
        <v>20</v>
      </c>
    </row>
    <row r="3" spans="1:12" ht="17.45" customHeight="1">
      <c r="A3" s="9" t="s">
        <v>78</v>
      </c>
      <c r="B3" s="9" t="s">
        <v>77</v>
      </c>
      <c r="C3" s="9" t="s">
        <v>26</v>
      </c>
      <c r="D3" s="9" t="s">
        <v>12</v>
      </c>
      <c r="E3" s="6" t="s">
        <v>145</v>
      </c>
      <c r="F3" s="6" t="s">
        <v>145</v>
      </c>
      <c r="G3" s="6" t="s">
        <v>145</v>
      </c>
      <c r="H3" s="6" t="s">
        <v>145</v>
      </c>
      <c r="I3" s="6" t="s">
        <v>145</v>
      </c>
      <c r="J3" s="6" t="s">
        <v>145</v>
      </c>
      <c r="K3" s="6" t="s">
        <v>145</v>
      </c>
      <c r="L3" s="6" t="s">
        <v>145</v>
      </c>
    </row>
    <row r="4" spans="1:12" ht="17.45" customHeight="1">
      <c r="A4" s="9" t="s">
        <v>111</v>
      </c>
      <c r="B4" s="9" t="s">
        <v>112</v>
      </c>
      <c r="C4" s="9" t="s">
        <v>107</v>
      </c>
      <c r="D4" s="9" t="s">
        <v>113</v>
      </c>
      <c r="E4" s="6" t="s">
        <v>21</v>
      </c>
      <c r="F4" s="6" t="s">
        <v>20</v>
      </c>
      <c r="G4" s="6" t="s">
        <v>20</v>
      </c>
      <c r="H4" s="6" t="s">
        <v>21</v>
      </c>
      <c r="I4" s="6" t="s">
        <v>21</v>
      </c>
      <c r="J4" s="6" t="s">
        <v>20</v>
      </c>
      <c r="K4" s="6" t="s">
        <v>20</v>
      </c>
      <c r="L4" s="6" t="s">
        <v>20</v>
      </c>
    </row>
    <row r="5" spans="1:12" ht="17.45" customHeight="1">
      <c r="A5" s="9" t="s">
        <v>130</v>
      </c>
      <c r="B5" s="9" t="s">
        <v>131</v>
      </c>
      <c r="C5" s="9" t="s">
        <v>26</v>
      </c>
      <c r="D5" s="9" t="s">
        <v>12</v>
      </c>
      <c r="E5" s="6" t="s">
        <v>20</v>
      </c>
      <c r="F5" s="6" t="s">
        <v>20</v>
      </c>
      <c r="G5" s="6" t="s">
        <v>21</v>
      </c>
      <c r="H5" s="6" t="s">
        <v>21</v>
      </c>
      <c r="I5" s="6" t="s">
        <v>20</v>
      </c>
      <c r="J5" s="6" t="s">
        <v>20</v>
      </c>
      <c r="K5" s="6" t="s">
        <v>20</v>
      </c>
      <c r="L5" s="6" t="s">
        <v>20</v>
      </c>
    </row>
    <row r="6" spans="1:12" ht="17.45" customHeight="1">
      <c r="A6" s="9" t="s">
        <v>49</v>
      </c>
      <c r="B6" s="9" t="s">
        <v>50</v>
      </c>
      <c r="C6" s="9" t="s">
        <v>107</v>
      </c>
      <c r="D6" s="9" t="s">
        <v>2</v>
      </c>
      <c r="E6" s="11" t="s">
        <v>21</v>
      </c>
      <c r="F6" s="11" t="s">
        <v>20</v>
      </c>
      <c r="G6" s="11" t="s">
        <v>20</v>
      </c>
      <c r="H6" s="11" t="s">
        <v>21</v>
      </c>
      <c r="I6" s="11" t="s">
        <v>21</v>
      </c>
      <c r="J6" s="11" t="s">
        <v>20</v>
      </c>
      <c r="K6" s="11" t="s">
        <v>20</v>
      </c>
      <c r="L6" s="11" t="s">
        <v>145</v>
      </c>
    </row>
    <row r="7" spans="1:12" ht="17.45" customHeight="1">
      <c r="A7" s="9" t="s">
        <v>91</v>
      </c>
      <c r="B7" s="9" t="s">
        <v>92</v>
      </c>
      <c r="C7" s="9" t="s">
        <v>23</v>
      </c>
      <c r="D7" s="9" t="s">
        <v>4</v>
      </c>
      <c r="E7" s="6" t="s">
        <v>20</v>
      </c>
      <c r="F7" s="6" t="s">
        <v>20</v>
      </c>
      <c r="G7" s="6" t="s">
        <v>20</v>
      </c>
      <c r="H7" s="6" t="s">
        <v>21</v>
      </c>
      <c r="I7" s="6" t="s">
        <v>20</v>
      </c>
      <c r="J7" s="6" t="s">
        <v>20</v>
      </c>
      <c r="K7" s="6" t="s">
        <v>20</v>
      </c>
      <c r="L7" s="6" t="s">
        <v>20</v>
      </c>
    </row>
    <row r="8" spans="1:12" ht="17.45" customHeight="1">
      <c r="A8" s="9" t="s">
        <v>123</v>
      </c>
      <c r="B8" s="9" t="s">
        <v>124</v>
      </c>
      <c r="C8" s="9" t="s">
        <v>107</v>
      </c>
      <c r="D8" s="9" t="s">
        <v>2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20</v>
      </c>
      <c r="K8" s="6" t="s">
        <v>20</v>
      </c>
      <c r="L8" s="6" t="s">
        <v>20</v>
      </c>
    </row>
    <row r="9" spans="1:12" ht="17.45" customHeight="1">
      <c r="A9" s="9" t="s">
        <v>100</v>
      </c>
      <c r="B9" s="9" t="s">
        <v>101</v>
      </c>
      <c r="C9" s="9" t="s">
        <v>94</v>
      </c>
      <c r="D9" s="9" t="s">
        <v>3</v>
      </c>
      <c r="E9" s="6" t="s">
        <v>20</v>
      </c>
      <c r="F9" s="6" t="s">
        <v>21</v>
      </c>
      <c r="G9" s="6" t="s">
        <v>21</v>
      </c>
      <c r="H9" s="6" t="s">
        <v>21</v>
      </c>
      <c r="I9" s="6" t="s">
        <v>20</v>
      </c>
      <c r="J9" s="6" t="s">
        <v>20</v>
      </c>
      <c r="K9" s="6" t="s">
        <v>20</v>
      </c>
      <c r="L9" s="6" t="s">
        <v>145</v>
      </c>
    </row>
    <row r="10" spans="1:12" ht="17.45" customHeight="1">
      <c r="A10" s="9" t="s">
        <v>75</v>
      </c>
      <c r="B10" s="9" t="s">
        <v>76</v>
      </c>
      <c r="C10" s="9" t="s">
        <v>26</v>
      </c>
      <c r="D10" s="9" t="s">
        <v>12</v>
      </c>
      <c r="E10" s="6" t="s">
        <v>20</v>
      </c>
      <c r="F10" s="6" t="s">
        <v>20</v>
      </c>
      <c r="G10" s="6" t="s">
        <v>21</v>
      </c>
      <c r="H10" s="6" t="s">
        <v>21</v>
      </c>
      <c r="I10" s="6" t="s">
        <v>20</v>
      </c>
      <c r="J10" s="6" t="s">
        <v>20</v>
      </c>
      <c r="K10" s="6" t="s">
        <v>20</v>
      </c>
      <c r="L10" s="6" t="s">
        <v>20</v>
      </c>
    </row>
    <row r="11" spans="1:12" ht="17.45" customHeight="1">
      <c r="A11" s="9" t="s">
        <v>103</v>
      </c>
      <c r="B11" s="9" t="s">
        <v>104</v>
      </c>
      <c r="C11" s="9" t="s">
        <v>107</v>
      </c>
      <c r="D11" s="9" t="s">
        <v>2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20</v>
      </c>
      <c r="L11" s="6" t="s">
        <v>20</v>
      </c>
    </row>
    <row r="12" spans="1:12" ht="17.45" customHeight="1">
      <c r="A12" s="7" t="s">
        <v>51</v>
      </c>
      <c r="B12" s="7" t="s">
        <v>52</v>
      </c>
      <c r="C12" s="5" t="s">
        <v>94</v>
      </c>
      <c r="D12" s="5" t="s">
        <v>95</v>
      </c>
      <c r="E12" s="6" t="s">
        <v>20</v>
      </c>
      <c r="F12" s="6" t="s">
        <v>144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20</v>
      </c>
      <c r="L12" s="6" t="s">
        <v>20</v>
      </c>
    </row>
    <row r="13" spans="1:12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20</v>
      </c>
      <c r="F13" s="6" t="s">
        <v>21</v>
      </c>
      <c r="G13" s="6" t="s">
        <v>20</v>
      </c>
      <c r="H13" s="6" t="s">
        <v>21</v>
      </c>
      <c r="I13" s="6" t="s">
        <v>20</v>
      </c>
      <c r="J13" s="6" t="s">
        <v>20</v>
      </c>
      <c r="K13" s="6" t="s">
        <v>20</v>
      </c>
      <c r="L13" s="6" t="s">
        <v>20</v>
      </c>
    </row>
    <row r="14" spans="1:12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21</v>
      </c>
      <c r="G14" s="6" t="s">
        <v>20</v>
      </c>
      <c r="H14" s="6" t="s">
        <v>21</v>
      </c>
      <c r="I14" s="6" t="s">
        <v>20</v>
      </c>
      <c r="J14" s="6" t="s">
        <v>20</v>
      </c>
      <c r="K14" s="6" t="s">
        <v>20</v>
      </c>
      <c r="L14" s="6" t="s">
        <v>20</v>
      </c>
    </row>
    <row r="15" spans="1:12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20</v>
      </c>
      <c r="G15" s="6" t="s">
        <v>20</v>
      </c>
      <c r="H15" s="6" t="s">
        <v>21</v>
      </c>
      <c r="I15" s="6" t="s">
        <v>20</v>
      </c>
      <c r="J15" s="6" t="s">
        <v>20</v>
      </c>
      <c r="K15" s="6" t="s">
        <v>20</v>
      </c>
      <c r="L15" s="6" t="s">
        <v>20</v>
      </c>
    </row>
    <row r="16" spans="1:12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20</v>
      </c>
      <c r="G16" s="6" t="s">
        <v>20</v>
      </c>
      <c r="H16" s="6" t="s">
        <v>21</v>
      </c>
      <c r="I16" s="6" t="s">
        <v>20</v>
      </c>
      <c r="J16" s="6" t="s">
        <v>20</v>
      </c>
      <c r="K16" s="6" t="s">
        <v>20</v>
      </c>
      <c r="L16" s="6" t="s">
        <v>20</v>
      </c>
    </row>
    <row r="17" spans="1:12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20</v>
      </c>
      <c r="F17" s="11" t="s">
        <v>20</v>
      </c>
      <c r="G17" s="11" t="s">
        <v>20</v>
      </c>
      <c r="H17" s="11" t="s">
        <v>21</v>
      </c>
      <c r="I17" s="11" t="s">
        <v>21</v>
      </c>
      <c r="J17" s="11" t="s">
        <v>20</v>
      </c>
      <c r="K17" s="11" t="s">
        <v>20</v>
      </c>
      <c r="L17" s="11" t="s">
        <v>20</v>
      </c>
    </row>
    <row r="18" spans="1:12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144</v>
      </c>
      <c r="F18" s="6" t="s">
        <v>20</v>
      </c>
      <c r="G18" s="6" t="s">
        <v>20</v>
      </c>
      <c r="H18" s="6" t="s">
        <v>21</v>
      </c>
      <c r="I18" s="6" t="s">
        <v>21</v>
      </c>
      <c r="J18" s="6" t="s">
        <v>20</v>
      </c>
      <c r="K18" s="6" t="s">
        <v>20</v>
      </c>
      <c r="L18" s="6" t="s">
        <v>20</v>
      </c>
    </row>
    <row r="19" spans="1:12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21</v>
      </c>
      <c r="I19" s="6" t="s">
        <v>20</v>
      </c>
      <c r="J19" s="6" t="s">
        <v>20</v>
      </c>
      <c r="K19" s="6" t="s">
        <v>20</v>
      </c>
      <c r="L19" s="6" t="s">
        <v>20</v>
      </c>
    </row>
    <row r="20" spans="1:12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145</v>
      </c>
      <c r="G20" s="6" t="s">
        <v>20</v>
      </c>
      <c r="H20" s="6" t="s">
        <v>21</v>
      </c>
      <c r="I20" s="6" t="s">
        <v>21</v>
      </c>
      <c r="J20" s="6" t="s">
        <v>20</v>
      </c>
      <c r="K20" s="6" t="s">
        <v>20</v>
      </c>
      <c r="L20" s="6" t="s">
        <v>20</v>
      </c>
    </row>
    <row r="21" spans="1:12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21</v>
      </c>
      <c r="G21" s="6" t="s">
        <v>20</v>
      </c>
      <c r="H21" s="6" t="s">
        <v>21</v>
      </c>
      <c r="I21" s="6" t="s">
        <v>20</v>
      </c>
      <c r="J21" s="6" t="s">
        <v>20</v>
      </c>
      <c r="K21" s="6" t="s">
        <v>20</v>
      </c>
      <c r="L21" s="6" t="s">
        <v>145</v>
      </c>
    </row>
    <row r="22" spans="1:12" ht="17.45" customHeight="1">
      <c r="A22" s="7" t="s">
        <v>125</v>
      </c>
      <c r="B22" s="7" t="s">
        <v>126</v>
      </c>
      <c r="C22" s="5" t="s">
        <v>94</v>
      </c>
      <c r="D22" s="5" t="s">
        <v>3</v>
      </c>
      <c r="E22" s="6" t="s">
        <v>20</v>
      </c>
      <c r="F22" s="6" t="s">
        <v>21</v>
      </c>
      <c r="G22" s="6" t="s">
        <v>20</v>
      </c>
      <c r="H22" s="6" t="s">
        <v>21</v>
      </c>
      <c r="I22" s="6" t="s">
        <v>20</v>
      </c>
      <c r="J22" s="6" t="s">
        <v>20</v>
      </c>
      <c r="K22" s="6" t="s">
        <v>20</v>
      </c>
      <c r="L22" s="6" t="s">
        <v>20</v>
      </c>
    </row>
    <row r="23" spans="1:12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20</v>
      </c>
      <c r="G23" s="6" t="s">
        <v>20</v>
      </c>
      <c r="H23" s="6" t="s">
        <v>21</v>
      </c>
      <c r="I23" s="6" t="s">
        <v>20</v>
      </c>
      <c r="J23" s="6" t="s">
        <v>20</v>
      </c>
      <c r="K23" s="6" t="s">
        <v>20</v>
      </c>
      <c r="L23" s="6" t="s">
        <v>21</v>
      </c>
    </row>
    <row r="24" spans="1:12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  <c r="G24" s="6" t="s">
        <v>20</v>
      </c>
      <c r="H24" s="6" t="s">
        <v>21</v>
      </c>
      <c r="I24" s="6" t="s">
        <v>20</v>
      </c>
      <c r="J24" s="6" t="s">
        <v>20</v>
      </c>
      <c r="K24" s="6" t="s">
        <v>20</v>
      </c>
      <c r="L24" s="6" t="s">
        <v>20</v>
      </c>
    </row>
    <row r="25" spans="1:12" ht="17.45" customHeight="1">
      <c r="A25" s="7" t="s">
        <v>29</v>
      </c>
      <c r="B25" s="7" t="s">
        <v>119</v>
      </c>
      <c r="C25" s="5" t="s">
        <v>23</v>
      </c>
      <c r="D25" s="5" t="s">
        <v>4</v>
      </c>
      <c r="E25" s="6" t="s">
        <v>144</v>
      </c>
      <c r="F25" s="6" t="s">
        <v>20</v>
      </c>
      <c r="G25" s="6" t="s">
        <v>20</v>
      </c>
      <c r="H25" s="6" t="s">
        <v>21</v>
      </c>
      <c r="I25" s="6" t="s">
        <v>20</v>
      </c>
      <c r="J25" s="6" t="s">
        <v>20</v>
      </c>
      <c r="K25" s="6" t="s">
        <v>20</v>
      </c>
      <c r="L25" s="6" t="s">
        <v>20</v>
      </c>
    </row>
    <row r="26" spans="1:12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145</v>
      </c>
      <c r="G26" s="6" t="s">
        <v>20</v>
      </c>
      <c r="H26" s="6" t="s">
        <v>21</v>
      </c>
      <c r="I26" s="6" t="s">
        <v>21</v>
      </c>
      <c r="J26" s="6" t="s">
        <v>20</v>
      </c>
      <c r="K26" s="6" t="s">
        <v>20</v>
      </c>
      <c r="L26" s="6" t="s">
        <v>20</v>
      </c>
    </row>
    <row r="27" spans="1:12" ht="17.45" customHeight="1">
      <c r="A27" s="9" t="s">
        <v>133</v>
      </c>
      <c r="B27" s="9" t="s">
        <v>132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21</v>
      </c>
      <c r="H27" s="11" t="s">
        <v>21</v>
      </c>
      <c r="I27" s="11" t="s">
        <v>20</v>
      </c>
      <c r="J27" s="11" t="s">
        <v>20</v>
      </c>
      <c r="K27" s="11" t="s">
        <v>20</v>
      </c>
      <c r="L27" s="11" t="s">
        <v>20</v>
      </c>
    </row>
    <row r="28" spans="1:12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21</v>
      </c>
      <c r="G28" s="6" t="s">
        <v>20</v>
      </c>
      <c r="H28" s="6" t="s">
        <v>21</v>
      </c>
      <c r="I28" s="6" t="s">
        <v>20</v>
      </c>
      <c r="J28" s="6" t="s">
        <v>20</v>
      </c>
      <c r="K28" s="6" t="s">
        <v>20</v>
      </c>
      <c r="L28" s="6" t="s">
        <v>20</v>
      </c>
    </row>
    <row r="29" spans="1:12" ht="17.45" customHeight="1">
      <c r="A29" s="7" t="s">
        <v>134</v>
      </c>
      <c r="B29" s="7" t="s">
        <v>135</v>
      </c>
      <c r="C29" s="5" t="s">
        <v>23</v>
      </c>
      <c r="D29" s="5" t="s">
        <v>136</v>
      </c>
      <c r="E29" s="6" t="s">
        <v>145</v>
      </c>
      <c r="F29" s="6" t="s">
        <v>145</v>
      </c>
      <c r="G29" s="6" t="s">
        <v>145</v>
      </c>
      <c r="H29" s="6" t="s">
        <v>145</v>
      </c>
      <c r="I29" s="6" t="s">
        <v>145</v>
      </c>
      <c r="J29" s="6" t="s">
        <v>145</v>
      </c>
      <c r="K29" s="6" t="s">
        <v>145</v>
      </c>
      <c r="L29" s="6" t="s">
        <v>145</v>
      </c>
    </row>
    <row r="30" spans="1:12" ht="17.45" customHeight="1">
      <c r="A30" s="7" t="s">
        <v>117</v>
      </c>
      <c r="B30" s="7" t="s">
        <v>118</v>
      </c>
      <c r="C30" s="5" t="s">
        <v>94</v>
      </c>
      <c r="D30" s="5" t="s">
        <v>3</v>
      </c>
      <c r="E30" s="6" t="s">
        <v>20</v>
      </c>
      <c r="F30" s="6" t="s">
        <v>21</v>
      </c>
      <c r="G30" s="6" t="s">
        <v>20</v>
      </c>
      <c r="H30" s="6" t="s">
        <v>21</v>
      </c>
      <c r="I30" s="6" t="s">
        <v>20</v>
      </c>
      <c r="J30" s="6" t="s">
        <v>20</v>
      </c>
      <c r="K30" s="6" t="s">
        <v>20</v>
      </c>
      <c r="L30" s="6" t="s">
        <v>20</v>
      </c>
    </row>
    <row r="31" spans="1:12" ht="17.45" customHeight="1">
      <c r="A31" s="7" t="s">
        <v>110</v>
      </c>
      <c r="B31" s="7" t="s">
        <v>11</v>
      </c>
      <c r="C31" s="5" t="s">
        <v>23</v>
      </c>
      <c r="D31" s="5" t="s">
        <v>4</v>
      </c>
      <c r="E31" s="6" t="s">
        <v>20</v>
      </c>
      <c r="F31" s="6" t="s">
        <v>20</v>
      </c>
      <c r="G31" s="6" t="s">
        <v>20</v>
      </c>
      <c r="H31" s="6" t="s">
        <v>21</v>
      </c>
      <c r="I31" s="6" t="s">
        <v>20</v>
      </c>
      <c r="J31" s="6" t="s">
        <v>20</v>
      </c>
      <c r="K31" s="6" t="s">
        <v>20</v>
      </c>
      <c r="L31" s="6" t="s">
        <v>20</v>
      </c>
    </row>
    <row r="32" spans="1:12" ht="17.45" customHeight="1">
      <c r="A32" s="7" t="s">
        <v>99</v>
      </c>
      <c r="B32" s="7" t="s">
        <v>93</v>
      </c>
      <c r="C32" s="5" t="s">
        <v>107</v>
      </c>
      <c r="D32" s="5" t="s">
        <v>96</v>
      </c>
      <c r="E32" s="6" t="s">
        <v>20</v>
      </c>
      <c r="F32" s="6" t="s">
        <v>20</v>
      </c>
      <c r="G32" s="6" t="s">
        <v>20</v>
      </c>
      <c r="H32" s="6" t="s">
        <v>21</v>
      </c>
      <c r="I32" s="6" t="s">
        <v>21</v>
      </c>
      <c r="J32" s="6" t="s">
        <v>20</v>
      </c>
      <c r="K32" s="6" t="s">
        <v>20</v>
      </c>
      <c r="L32" s="6" t="s">
        <v>20</v>
      </c>
    </row>
    <row r="33" spans="1:12" ht="17.45" customHeight="1">
      <c r="A33" s="7" t="s">
        <v>99</v>
      </c>
      <c r="B33" s="7" t="s">
        <v>122</v>
      </c>
      <c r="C33" s="5" t="s">
        <v>107</v>
      </c>
      <c r="D33" s="5" t="s">
        <v>2</v>
      </c>
      <c r="E33" s="6" t="s">
        <v>21</v>
      </c>
      <c r="F33" s="6" t="s">
        <v>20</v>
      </c>
      <c r="G33" s="6" t="s">
        <v>20</v>
      </c>
      <c r="H33" s="6" t="s">
        <v>21</v>
      </c>
      <c r="I33" s="6" t="s">
        <v>21</v>
      </c>
      <c r="J33" s="6" t="s">
        <v>20</v>
      </c>
      <c r="K33" s="6" t="s">
        <v>20</v>
      </c>
      <c r="L33" s="6" t="s">
        <v>20</v>
      </c>
    </row>
    <row r="34" spans="1:12" ht="17.45" customHeight="1">
      <c r="A34" s="7" t="s">
        <v>105</v>
      </c>
      <c r="B34" s="7" t="s">
        <v>102</v>
      </c>
      <c r="C34" s="5" t="s">
        <v>107</v>
      </c>
      <c r="D34" s="5" t="s">
        <v>2</v>
      </c>
      <c r="E34" s="6" t="s">
        <v>145</v>
      </c>
      <c r="F34" s="6" t="s">
        <v>145</v>
      </c>
      <c r="G34" s="6" t="s">
        <v>145</v>
      </c>
      <c r="H34" s="6" t="s">
        <v>145</v>
      </c>
      <c r="I34" s="6" t="s">
        <v>145</v>
      </c>
      <c r="J34" s="6" t="s">
        <v>145</v>
      </c>
      <c r="K34" s="6" t="s">
        <v>145</v>
      </c>
      <c r="L34" s="6" t="s">
        <v>145</v>
      </c>
    </row>
    <row r="35" spans="1:12" ht="17.45" customHeight="1">
      <c r="A35" s="7" t="s">
        <v>71</v>
      </c>
      <c r="B35" s="7" t="s">
        <v>0</v>
      </c>
      <c r="C35" s="5" t="s">
        <v>107</v>
      </c>
      <c r="D35" s="5" t="s">
        <v>2</v>
      </c>
      <c r="E35" s="6" t="s">
        <v>21</v>
      </c>
      <c r="F35" s="6" t="s">
        <v>20</v>
      </c>
      <c r="G35" s="6" t="s">
        <v>20</v>
      </c>
      <c r="H35" s="6" t="s">
        <v>21</v>
      </c>
      <c r="I35" s="6" t="s">
        <v>21</v>
      </c>
      <c r="J35" s="6" t="s">
        <v>20</v>
      </c>
      <c r="K35" s="6" t="s">
        <v>20</v>
      </c>
      <c r="L35" s="6" t="s">
        <v>20</v>
      </c>
    </row>
    <row r="36" spans="1:12" ht="17.45" customHeight="1">
      <c r="A36" s="7" t="s">
        <v>31</v>
      </c>
      <c r="B36" s="7" t="s">
        <v>32</v>
      </c>
      <c r="C36" s="5" t="s">
        <v>107</v>
      </c>
      <c r="D36" s="5" t="s">
        <v>74</v>
      </c>
      <c r="E36" s="6" t="s">
        <v>21</v>
      </c>
      <c r="F36" s="6" t="s">
        <v>20</v>
      </c>
      <c r="G36" s="6" t="s">
        <v>20</v>
      </c>
      <c r="H36" s="6" t="s">
        <v>21</v>
      </c>
      <c r="I36" s="6" t="s">
        <v>21</v>
      </c>
      <c r="J36" s="6" t="s">
        <v>20</v>
      </c>
      <c r="K36" s="6" t="s">
        <v>20</v>
      </c>
      <c r="L36" s="6" t="s">
        <v>20</v>
      </c>
    </row>
    <row r="37" spans="1:12" ht="17.45" customHeight="1">
      <c r="A37" s="9" t="s">
        <v>31</v>
      </c>
      <c r="B37" s="9" t="s">
        <v>11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20</v>
      </c>
      <c r="H37" s="11" t="s">
        <v>21</v>
      </c>
      <c r="I37" s="11" t="s">
        <v>20</v>
      </c>
      <c r="J37" s="11" t="s">
        <v>20</v>
      </c>
      <c r="K37" s="11" t="s">
        <v>20</v>
      </c>
      <c r="L37" s="11" t="s">
        <v>20</v>
      </c>
    </row>
    <row r="38" spans="1:12" ht="17.45" customHeight="1">
      <c r="A38" s="7" t="s">
        <v>31</v>
      </c>
      <c r="B38" s="7" t="s">
        <v>90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20</v>
      </c>
      <c r="H38" s="6" t="s">
        <v>21</v>
      </c>
      <c r="I38" s="6" t="s">
        <v>20</v>
      </c>
      <c r="J38" s="6" t="s">
        <v>20</v>
      </c>
      <c r="K38" s="6" t="s">
        <v>20</v>
      </c>
      <c r="L38" s="6" t="s">
        <v>20</v>
      </c>
    </row>
    <row r="39" spans="1:12" ht="17.45" customHeight="1">
      <c r="A39" s="7" t="s">
        <v>85</v>
      </c>
      <c r="B39" s="7" t="s">
        <v>86</v>
      </c>
      <c r="C39" s="5" t="s">
        <v>23</v>
      </c>
      <c r="D39" s="5" t="s">
        <v>4</v>
      </c>
      <c r="E39" s="6" t="s">
        <v>20</v>
      </c>
      <c r="F39" s="6" t="s">
        <v>20</v>
      </c>
      <c r="G39" s="6" t="s">
        <v>20</v>
      </c>
      <c r="H39" s="6" t="s">
        <v>21</v>
      </c>
      <c r="I39" s="6" t="s">
        <v>20</v>
      </c>
      <c r="J39" s="6" t="s">
        <v>20</v>
      </c>
      <c r="K39" s="6" t="s">
        <v>20</v>
      </c>
      <c r="L39" s="6" t="s">
        <v>20</v>
      </c>
    </row>
    <row r="40" spans="1:12" ht="17.45" customHeight="1">
      <c r="A40" s="7" t="s">
        <v>46</v>
      </c>
      <c r="B40" s="7" t="s">
        <v>35</v>
      </c>
      <c r="C40" s="5" t="s">
        <v>107</v>
      </c>
      <c r="D40" s="5" t="s">
        <v>2</v>
      </c>
      <c r="E40" s="6" t="s">
        <v>21</v>
      </c>
      <c r="F40" s="6" t="s">
        <v>20</v>
      </c>
      <c r="G40" s="6" t="s">
        <v>20</v>
      </c>
      <c r="H40" s="6" t="s">
        <v>21</v>
      </c>
      <c r="I40" s="6" t="s">
        <v>21</v>
      </c>
      <c r="J40" s="6" t="s">
        <v>20</v>
      </c>
      <c r="K40" s="6" t="s">
        <v>20</v>
      </c>
      <c r="L40" s="6" t="s">
        <v>20</v>
      </c>
    </row>
    <row r="41" spans="1:12" ht="17.45" customHeight="1">
      <c r="A41" s="7" t="s">
        <v>65</v>
      </c>
      <c r="B41" s="7" t="s">
        <v>66</v>
      </c>
      <c r="C41" s="5" t="s">
        <v>107</v>
      </c>
      <c r="D41" s="5" t="s">
        <v>2</v>
      </c>
      <c r="E41" s="6" t="s">
        <v>20</v>
      </c>
      <c r="F41" s="6" t="s">
        <v>20</v>
      </c>
      <c r="G41" s="6" t="s">
        <v>20</v>
      </c>
      <c r="H41" s="6" t="s">
        <v>21</v>
      </c>
      <c r="I41" s="6" t="s">
        <v>144</v>
      </c>
      <c r="J41" s="6" t="s">
        <v>20</v>
      </c>
      <c r="K41" s="6" t="s">
        <v>20</v>
      </c>
      <c r="L41" s="6" t="s">
        <v>20</v>
      </c>
    </row>
    <row r="42" spans="1:12" ht="17.45" customHeight="1">
      <c r="A42" s="7" t="s">
        <v>70</v>
      </c>
      <c r="B42" s="7" t="s">
        <v>69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21</v>
      </c>
      <c r="I42" s="6" t="s">
        <v>21</v>
      </c>
      <c r="J42" s="6" t="s">
        <v>20</v>
      </c>
      <c r="K42" s="6" t="s">
        <v>20</v>
      </c>
      <c r="L42" s="6" t="s">
        <v>20</v>
      </c>
    </row>
    <row r="43" spans="1:12" ht="17.45" customHeight="1">
      <c r="A43" s="7" t="s">
        <v>114</v>
      </c>
      <c r="B43" s="7" t="s">
        <v>115</v>
      </c>
      <c r="C43" s="5" t="s">
        <v>107</v>
      </c>
      <c r="D43" s="5" t="s">
        <v>2</v>
      </c>
      <c r="E43" s="6" t="s">
        <v>20</v>
      </c>
      <c r="F43" s="6" t="s">
        <v>20</v>
      </c>
      <c r="G43" s="6" t="s">
        <v>20</v>
      </c>
      <c r="H43" s="6" t="s">
        <v>21</v>
      </c>
      <c r="I43" s="6" t="s">
        <v>21</v>
      </c>
      <c r="J43" s="6" t="s">
        <v>20</v>
      </c>
      <c r="K43" s="6" t="s">
        <v>20</v>
      </c>
      <c r="L43" s="6" t="s">
        <v>20</v>
      </c>
    </row>
    <row r="44" spans="1:12" ht="17.45" customHeight="1" thickBot="1">
      <c r="A44" s="7" t="s">
        <v>79</v>
      </c>
      <c r="B44" s="7" t="s">
        <v>80</v>
      </c>
      <c r="C44" s="5" t="s">
        <v>107</v>
      </c>
      <c r="D44" s="5" t="s">
        <v>74</v>
      </c>
      <c r="E44" s="6" t="s">
        <v>20</v>
      </c>
      <c r="F44" s="6" t="s">
        <v>20</v>
      </c>
      <c r="G44" s="6" t="s">
        <v>20</v>
      </c>
      <c r="H44" s="6" t="s">
        <v>21</v>
      </c>
      <c r="I44" s="6" t="s">
        <v>21</v>
      </c>
      <c r="J44" s="6" t="s">
        <v>20</v>
      </c>
      <c r="K44" s="6" t="s">
        <v>20</v>
      </c>
      <c r="L44" s="6" t="s">
        <v>20</v>
      </c>
    </row>
    <row r="45" spans="1:12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137</v>
      </c>
      <c r="G45" s="3" t="s">
        <v>138</v>
      </c>
      <c r="H45" s="3" t="s">
        <v>139</v>
      </c>
      <c r="I45" s="3" t="s">
        <v>140</v>
      </c>
      <c r="J45" s="3" t="s">
        <v>141</v>
      </c>
      <c r="K45" s="3" t="s">
        <v>142</v>
      </c>
      <c r="L45" s="3" t="s">
        <v>143</v>
      </c>
    </row>
    <row r="46" spans="1:12" ht="17.45" customHeight="1">
      <c r="A46" s="7" t="s">
        <v>47</v>
      </c>
      <c r="B46" s="7" t="s">
        <v>48</v>
      </c>
      <c r="C46" s="5" t="s">
        <v>107</v>
      </c>
      <c r="D46" s="5" t="s">
        <v>2</v>
      </c>
      <c r="E46" s="6" t="s">
        <v>144</v>
      </c>
      <c r="F46" s="6" t="s">
        <v>20</v>
      </c>
      <c r="G46" s="6" t="s">
        <v>20</v>
      </c>
      <c r="H46" s="6" t="s">
        <v>21</v>
      </c>
      <c r="I46" s="6" t="s">
        <v>21</v>
      </c>
      <c r="J46" s="6" t="s">
        <v>20</v>
      </c>
      <c r="K46" s="6" t="s">
        <v>20</v>
      </c>
      <c r="L46" s="6" t="s">
        <v>20</v>
      </c>
    </row>
    <row r="47" spans="1:12" ht="17.45" customHeight="1">
      <c r="A47" s="12" t="s">
        <v>43</v>
      </c>
      <c r="B47" s="12" t="s">
        <v>44</v>
      </c>
      <c r="C47" s="8" t="s">
        <v>94</v>
      </c>
      <c r="D47" s="8" t="s">
        <v>3</v>
      </c>
      <c r="E47" s="13" t="s">
        <v>145</v>
      </c>
      <c r="F47" s="13" t="s">
        <v>145</v>
      </c>
      <c r="G47" s="13" t="s">
        <v>145</v>
      </c>
      <c r="H47" s="13" t="s">
        <v>145</v>
      </c>
      <c r="I47" s="13" t="s">
        <v>145</v>
      </c>
      <c r="J47" s="13" t="s">
        <v>145</v>
      </c>
      <c r="K47" s="13" t="s">
        <v>145</v>
      </c>
      <c r="L47" s="13" t="s">
        <v>145</v>
      </c>
    </row>
    <row r="48" spans="1:12" ht="17.45" customHeight="1">
      <c r="A48" s="12" t="s">
        <v>87</v>
      </c>
      <c r="B48" s="12" t="s">
        <v>81</v>
      </c>
      <c r="C48" s="8" t="s">
        <v>26</v>
      </c>
      <c r="D48" s="8" t="s">
        <v>64</v>
      </c>
      <c r="E48" s="13" t="s">
        <v>20</v>
      </c>
      <c r="F48" s="13" t="s">
        <v>20</v>
      </c>
      <c r="G48" s="13" t="s">
        <v>20</v>
      </c>
      <c r="H48" s="13" t="s">
        <v>21</v>
      </c>
      <c r="I48" s="13" t="s">
        <v>20</v>
      </c>
      <c r="J48" s="13" t="s">
        <v>20</v>
      </c>
      <c r="K48" s="13" t="s">
        <v>20</v>
      </c>
      <c r="L48" s="13" t="s">
        <v>20</v>
      </c>
    </row>
    <row r="49" spans="1:12" ht="17.45" customHeight="1">
      <c r="A49" s="12" t="s">
        <v>120</v>
      </c>
      <c r="B49" s="12" t="s">
        <v>121</v>
      </c>
      <c r="C49" s="8" t="s">
        <v>94</v>
      </c>
      <c r="D49" s="8" t="s">
        <v>3</v>
      </c>
      <c r="E49" s="13" t="s">
        <v>20</v>
      </c>
      <c r="F49" s="13" t="s">
        <v>21</v>
      </c>
      <c r="G49" s="13" t="s">
        <v>20</v>
      </c>
      <c r="H49" s="13" t="s">
        <v>21</v>
      </c>
      <c r="I49" s="13" t="s">
        <v>20</v>
      </c>
      <c r="J49" s="13" t="s">
        <v>20</v>
      </c>
      <c r="K49" s="13" t="s">
        <v>20</v>
      </c>
      <c r="L49" s="13" t="s">
        <v>20</v>
      </c>
    </row>
    <row r="50" spans="1:12" ht="17.45" customHeight="1">
      <c r="A50" s="12" t="s">
        <v>34</v>
      </c>
      <c r="B50" s="12" t="s">
        <v>35</v>
      </c>
      <c r="C50" s="8" t="s">
        <v>23</v>
      </c>
      <c r="D50" s="8" t="s">
        <v>4</v>
      </c>
      <c r="E50" s="13" t="s">
        <v>20</v>
      </c>
      <c r="F50" s="13" t="s">
        <v>20</v>
      </c>
      <c r="G50" s="13" t="s">
        <v>20</v>
      </c>
      <c r="H50" s="13" t="s">
        <v>21</v>
      </c>
      <c r="I50" s="13" t="s">
        <v>20</v>
      </c>
      <c r="J50" s="13" t="s">
        <v>20</v>
      </c>
      <c r="K50" s="13" t="s">
        <v>20</v>
      </c>
      <c r="L50" s="13" t="s">
        <v>145</v>
      </c>
    </row>
    <row r="51" spans="1:12" ht="17.45" customHeight="1">
      <c r="A51" s="22" t="s">
        <v>72</v>
      </c>
      <c r="B51" s="22" t="s">
        <v>106</v>
      </c>
      <c r="C51" s="23" t="s">
        <v>23</v>
      </c>
      <c r="D51" s="23" t="s">
        <v>4</v>
      </c>
      <c r="E51" s="13" t="s">
        <v>20</v>
      </c>
      <c r="F51" s="13" t="s">
        <v>20</v>
      </c>
      <c r="G51" s="13" t="s">
        <v>20</v>
      </c>
      <c r="H51" s="13" t="s">
        <v>21</v>
      </c>
      <c r="I51" s="13" t="s">
        <v>20</v>
      </c>
      <c r="J51" s="13" t="s">
        <v>20</v>
      </c>
      <c r="K51" s="13" t="s">
        <v>20</v>
      </c>
      <c r="L51" s="13" t="s">
        <v>20</v>
      </c>
    </row>
    <row r="52" spans="1:12" ht="17.45" customHeight="1">
      <c r="A52" s="12" t="s">
        <v>72</v>
      </c>
      <c r="B52" s="12" t="s">
        <v>129</v>
      </c>
      <c r="C52" s="8" t="s">
        <v>23</v>
      </c>
      <c r="D52" s="8" t="s">
        <v>4</v>
      </c>
      <c r="E52" s="13" t="s">
        <v>20</v>
      </c>
      <c r="F52" s="13" t="s">
        <v>20</v>
      </c>
      <c r="G52" s="13" t="s">
        <v>20</v>
      </c>
      <c r="H52" s="13" t="s">
        <v>21</v>
      </c>
      <c r="I52" s="13" t="s">
        <v>20</v>
      </c>
      <c r="J52" s="13" t="s">
        <v>20</v>
      </c>
      <c r="K52" s="13" t="s">
        <v>20</v>
      </c>
      <c r="L52" s="13" t="s">
        <v>20</v>
      </c>
    </row>
    <row r="53" spans="1:12" ht="17.45" customHeight="1">
      <c r="A53" s="12" t="s">
        <v>72</v>
      </c>
      <c r="B53" s="12" t="s">
        <v>73</v>
      </c>
      <c r="C53" s="8" t="s">
        <v>23</v>
      </c>
      <c r="D53" s="8" t="s">
        <v>4</v>
      </c>
      <c r="E53" s="13" t="s">
        <v>20</v>
      </c>
      <c r="F53" s="13" t="s">
        <v>20</v>
      </c>
      <c r="G53" s="13" t="s">
        <v>20</v>
      </c>
      <c r="H53" s="13" t="s">
        <v>21</v>
      </c>
      <c r="I53" s="13" t="s">
        <v>20</v>
      </c>
      <c r="J53" s="13" t="s">
        <v>20</v>
      </c>
      <c r="K53" s="13" t="s">
        <v>20</v>
      </c>
      <c r="L53" s="13" t="s">
        <v>20</v>
      </c>
    </row>
    <row r="54" spans="1:12" ht="17.45" customHeight="1">
      <c r="A54" s="12" t="s">
        <v>63</v>
      </c>
      <c r="B54" s="12" t="s">
        <v>8</v>
      </c>
      <c r="C54" s="8" t="s">
        <v>26</v>
      </c>
      <c r="D54" s="8" t="s">
        <v>64</v>
      </c>
      <c r="E54" s="13" t="s">
        <v>20</v>
      </c>
      <c r="F54" s="13" t="s">
        <v>20</v>
      </c>
      <c r="G54" s="13" t="s">
        <v>144</v>
      </c>
      <c r="H54" s="13" t="s">
        <v>21</v>
      </c>
      <c r="I54" s="13" t="s">
        <v>20</v>
      </c>
      <c r="J54" s="13" t="s">
        <v>20</v>
      </c>
      <c r="K54" s="13" t="s">
        <v>20</v>
      </c>
      <c r="L54" s="13" t="s">
        <v>20</v>
      </c>
    </row>
    <row r="55" spans="1:12" ht="17.45" customHeight="1">
      <c r="A55" s="12" t="s">
        <v>28</v>
      </c>
      <c r="B55" s="12" t="s">
        <v>7</v>
      </c>
      <c r="C55" s="8" t="s">
        <v>23</v>
      </c>
      <c r="D55" s="8" t="s">
        <v>27</v>
      </c>
      <c r="E55" s="13" t="s">
        <v>21</v>
      </c>
      <c r="F55" s="13" t="s">
        <v>20</v>
      </c>
      <c r="G55" s="13" t="s">
        <v>20</v>
      </c>
      <c r="H55" s="13" t="s">
        <v>21</v>
      </c>
      <c r="I55" s="13" t="s">
        <v>20</v>
      </c>
      <c r="J55" s="13" t="s">
        <v>20</v>
      </c>
      <c r="K55" s="13" t="s">
        <v>20</v>
      </c>
      <c r="L55" s="13" t="s">
        <v>20</v>
      </c>
    </row>
    <row r="56" spans="1:12" ht="17.45" customHeight="1">
      <c r="A56" s="22" t="s">
        <v>108</v>
      </c>
      <c r="B56" s="12" t="s">
        <v>109</v>
      </c>
      <c r="C56" s="8" t="s">
        <v>23</v>
      </c>
      <c r="D56" s="8" t="s">
        <v>27</v>
      </c>
      <c r="E56" s="13" t="s">
        <v>20</v>
      </c>
      <c r="F56" s="13" t="s">
        <v>20</v>
      </c>
      <c r="G56" s="13" t="s">
        <v>20</v>
      </c>
      <c r="H56" s="13" t="s">
        <v>21</v>
      </c>
      <c r="I56" s="13" t="s">
        <v>20</v>
      </c>
      <c r="J56" s="13" t="s">
        <v>20</v>
      </c>
      <c r="K56" s="13" t="s">
        <v>20</v>
      </c>
      <c r="L56" s="13" t="s">
        <v>20</v>
      </c>
    </row>
    <row r="57" spans="1:12" ht="17.45" customHeight="1">
      <c r="A57" s="12" t="s">
        <v>97</v>
      </c>
      <c r="B57" s="12" t="s">
        <v>98</v>
      </c>
      <c r="C57" s="8" t="s">
        <v>26</v>
      </c>
      <c r="D57" s="8" t="s">
        <v>12</v>
      </c>
      <c r="E57" s="13" t="s">
        <v>20</v>
      </c>
      <c r="F57" s="13" t="s">
        <v>20</v>
      </c>
      <c r="G57" s="13" t="s">
        <v>21</v>
      </c>
      <c r="H57" s="13" t="s">
        <v>21</v>
      </c>
      <c r="I57" s="13" t="s">
        <v>20</v>
      </c>
      <c r="J57" s="13" t="s">
        <v>20</v>
      </c>
      <c r="K57" s="13" t="s">
        <v>20</v>
      </c>
      <c r="L57" s="13" t="s">
        <v>20</v>
      </c>
    </row>
    <row r="58" spans="1:12" ht="17.45" customHeight="1">
      <c r="A58" s="12" t="s">
        <v>57</v>
      </c>
      <c r="B58" s="12" t="s">
        <v>58</v>
      </c>
      <c r="C58" s="8" t="s">
        <v>23</v>
      </c>
      <c r="D58" s="8" t="s">
        <v>4</v>
      </c>
      <c r="E58" s="13" t="s">
        <v>20</v>
      </c>
      <c r="F58" s="13" t="s">
        <v>21</v>
      </c>
      <c r="G58" s="13" t="s">
        <v>20</v>
      </c>
      <c r="H58" s="13" t="s">
        <v>21</v>
      </c>
      <c r="I58" s="13" t="s">
        <v>20</v>
      </c>
      <c r="J58" s="13" t="s">
        <v>20</v>
      </c>
      <c r="K58" s="13" t="s">
        <v>20</v>
      </c>
      <c r="L58" s="13" t="s">
        <v>20</v>
      </c>
    </row>
    <row r="59" spans="1:12" ht="17.45" customHeight="1">
      <c r="A59" s="12" t="s">
        <v>116</v>
      </c>
      <c r="B59" s="12" t="s">
        <v>106</v>
      </c>
      <c r="C59" s="8" t="s">
        <v>94</v>
      </c>
      <c r="D59" s="8" t="s">
        <v>3</v>
      </c>
      <c r="E59" s="13" t="s">
        <v>20</v>
      </c>
      <c r="F59" s="13" t="s">
        <v>21</v>
      </c>
      <c r="G59" s="13" t="s">
        <v>20</v>
      </c>
      <c r="H59" s="13" t="s">
        <v>21</v>
      </c>
      <c r="I59" s="13" t="s">
        <v>20</v>
      </c>
      <c r="J59" s="13" t="s">
        <v>20</v>
      </c>
      <c r="K59" s="13" t="s">
        <v>20</v>
      </c>
      <c r="L59" s="13" t="s">
        <v>20</v>
      </c>
    </row>
    <row r="60" spans="1:12" ht="17.45" customHeight="1">
      <c r="A60" s="12" t="s">
        <v>127</v>
      </c>
      <c r="B60" s="12" t="s">
        <v>128</v>
      </c>
      <c r="C60" s="8" t="s">
        <v>23</v>
      </c>
      <c r="D60" s="8" t="s">
        <v>4</v>
      </c>
      <c r="E60" s="13" t="s">
        <v>20</v>
      </c>
      <c r="F60" s="13" t="s">
        <v>20</v>
      </c>
      <c r="G60" s="13" t="s">
        <v>20</v>
      </c>
      <c r="H60" s="13" t="s">
        <v>21</v>
      </c>
      <c r="I60" s="13" t="s">
        <v>20</v>
      </c>
      <c r="J60" s="13" t="s">
        <v>20</v>
      </c>
      <c r="K60" s="13" t="s">
        <v>20</v>
      </c>
      <c r="L60" s="13" t="s">
        <v>20</v>
      </c>
    </row>
    <row r="61" spans="1:12" ht="17.45" customHeight="1">
      <c r="A61" s="12" t="s">
        <v>53</v>
      </c>
      <c r="B61" s="12" t="s">
        <v>54</v>
      </c>
      <c r="C61" s="8" t="s">
        <v>23</v>
      </c>
      <c r="D61" s="8" t="s">
        <v>4</v>
      </c>
      <c r="E61" s="13" t="s">
        <v>20</v>
      </c>
      <c r="F61" s="13" t="s">
        <v>20</v>
      </c>
      <c r="G61" s="13" t="s">
        <v>20</v>
      </c>
      <c r="H61" s="13" t="s">
        <v>21</v>
      </c>
      <c r="I61" s="13" t="s">
        <v>20</v>
      </c>
      <c r="J61" s="13" t="s">
        <v>20</v>
      </c>
      <c r="K61" s="13" t="s">
        <v>20</v>
      </c>
      <c r="L61" s="13" t="s">
        <v>20</v>
      </c>
    </row>
    <row r="62" spans="1:12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20</v>
      </c>
      <c r="H62" s="13" t="s">
        <v>21</v>
      </c>
      <c r="I62" s="13" t="s">
        <v>20</v>
      </c>
      <c r="J62" s="13" t="s">
        <v>20</v>
      </c>
      <c r="K62" s="13" t="s">
        <v>20</v>
      </c>
      <c r="L62" s="13" t="s">
        <v>20</v>
      </c>
    </row>
    <row r="63" spans="1:12" ht="17.45" customHeight="1">
      <c r="A63" s="15"/>
      <c r="B63" s="15"/>
      <c r="C63" s="14"/>
      <c r="D63" s="28" t="s">
        <v>20</v>
      </c>
      <c r="E63" s="29">
        <f t="shared" ref="E63:L63" si="0">COUNTIF(E2:E62,"Ja")</f>
        <v>44</v>
      </c>
      <c r="F63" s="29">
        <f t="shared" si="0"/>
        <v>42</v>
      </c>
      <c r="G63" s="29">
        <f t="shared" si="0"/>
        <v>49</v>
      </c>
      <c r="H63" s="29">
        <f t="shared" si="0"/>
        <v>0</v>
      </c>
      <c r="I63" s="29">
        <f t="shared" si="0"/>
        <v>37</v>
      </c>
      <c r="J63" s="29">
        <f t="shared" si="0"/>
        <v>55</v>
      </c>
      <c r="K63" s="29">
        <f t="shared" si="0"/>
        <v>55</v>
      </c>
      <c r="L63" s="30">
        <f t="shared" si="0"/>
        <v>51</v>
      </c>
    </row>
    <row r="64" spans="1:12" ht="17.45" customHeight="1">
      <c r="A64" s="15"/>
      <c r="B64" s="15"/>
      <c r="C64" s="6"/>
      <c r="D64" s="31" t="s">
        <v>21</v>
      </c>
      <c r="E64" s="16">
        <f t="shared" ref="E64:L64" si="1">COUNTIF(E2:E62,"Nein")</f>
        <v>9</v>
      </c>
      <c r="F64" s="16">
        <f t="shared" si="1"/>
        <v>10</v>
      </c>
      <c r="G64" s="16">
        <f t="shared" si="1"/>
        <v>5</v>
      </c>
      <c r="H64" s="16">
        <f t="shared" si="1"/>
        <v>56</v>
      </c>
      <c r="I64" s="16">
        <f t="shared" si="1"/>
        <v>17</v>
      </c>
      <c r="J64" s="16">
        <f t="shared" si="1"/>
        <v>0</v>
      </c>
      <c r="K64" s="16">
        <f t="shared" si="1"/>
        <v>0</v>
      </c>
      <c r="L64" s="32">
        <f t="shared" si="1"/>
        <v>1</v>
      </c>
    </row>
    <row r="65" spans="1:15" ht="17.45" customHeight="1">
      <c r="A65" s="15"/>
      <c r="B65" s="15"/>
      <c r="C65" s="6"/>
      <c r="D65" s="31" t="s">
        <v>6</v>
      </c>
      <c r="E65" s="18">
        <f t="shared" ref="E65:L65" si="2">COUNTIF(E2:E62,"Enth")</f>
        <v>3</v>
      </c>
      <c r="F65" s="18">
        <f t="shared" si="2"/>
        <v>2</v>
      </c>
      <c r="G65" s="18">
        <f t="shared" si="2"/>
        <v>2</v>
      </c>
      <c r="H65" s="18">
        <f t="shared" si="2"/>
        <v>0</v>
      </c>
      <c r="I65" s="18">
        <f t="shared" si="2"/>
        <v>2</v>
      </c>
      <c r="J65" s="18">
        <f t="shared" si="2"/>
        <v>1</v>
      </c>
      <c r="K65" s="18">
        <f t="shared" si="2"/>
        <v>1</v>
      </c>
      <c r="L65" s="33">
        <f t="shared" si="2"/>
        <v>0</v>
      </c>
    </row>
    <row r="66" spans="1:15" ht="17.45" customHeight="1">
      <c r="A66" s="15"/>
      <c r="B66" s="15"/>
      <c r="C66" s="38" t="s">
        <v>13</v>
      </c>
      <c r="D66" s="31" t="s">
        <v>19</v>
      </c>
      <c r="E66" s="19">
        <f t="shared" ref="E66:L66" si="3">COUNTIF(E2:E62,"V/A/N")</f>
        <v>4</v>
      </c>
      <c r="F66" s="19">
        <f t="shared" si="3"/>
        <v>6</v>
      </c>
      <c r="G66" s="19">
        <f t="shared" si="3"/>
        <v>4</v>
      </c>
      <c r="H66" s="19">
        <f t="shared" si="3"/>
        <v>4</v>
      </c>
      <c r="I66" s="19">
        <f t="shared" si="3"/>
        <v>4</v>
      </c>
      <c r="J66" s="19">
        <f t="shared" si="3"/>
        <v>4</v>
      </c>
      <c r="K66" s="19">
        <f t="shared" si="3"/>
        <v>4</v>
      </c>
      <c r="L66" s="34">
        <f t="shared" si="3"/>
        <v>8</v>
      </c>
    </row>
    <row r="67" spans="1:15" ht="15" customHeight="1" thickBot="1">
      <c r="A67" s="39"/>
      <c r="B67" s="39"/>
      <c r="C67" s="40"/>
      <c r="D67" s="35" t="s">
        <v>5</v>
      </c>
      <c r="E67" s="36">
        <f t="shared" ref="E67:L67" si="4">SUM(E63:E66)</f>
        <v>60</v>
      </c>
      <c r="F67" s="36">
        <f t="shared" si="4"/>
        <v>60</v>
      </c>
      <c r="G67" s="36">
        <f t="shared" si="4"/>
        <v>60</v>
      </c>
      <c r="H67" s="36">
        <f t="shared" si="4"/>
        <v>60</v>
      </c>
      <c r="I67" s="36">
        <f t="shared" si="4"/>
        <v>60</v>
      </c>
      <c r="J67" s="36">
        <f t="shared" si="4"/>
        <v>60</v>
      </c>
      <c r="K67" s="36">
        <f t="shared" si="4"/>
        <v>60</v>
      </c>
      <c r="L67" s="37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146</v>
      </c>
      <c r="C70" s="24"/>
      <c r="D70" s="24"/>
      <c r="E70" s="25"/>
      <c r="F70" s="24"/>
      <c r="G70" s="24"/>
      <c r="H70" s="24" t="s">
        <v>147</v>
      </c>
      <c r="I70" s="24"/>
      <c r="J70" s="24" t="s">
        <v>148</v>
      </c>
      <c r="K70" s="24"/>
      <c r="L70" s="24"/>
      <c r="M70" s="26" t="s">
        <v>149</v>
      </c>
      <c r="N70" s="24"/>
      <c r="O70" s="26"/>
    </row>
    <row r="71" spans="1:15" ht="15">
      <c r="A71" s="21"/>
      <c r="B71" s="21"/>
      <c r="C71" s="24"/>
      <c r="D71" s="24"/>
      <c r="E71" s="25"/>
      <c r="F71" s="24"/>
      <c r="G71" s="24"/>
      <c r="H71" s="24"/>
      <c r="I71" s="24"/>
      <c r="J71" s="24"/>
      <c r="K71" s="24"/>
      <c r="L71" s="24"/>
      <c r="M71" s="26"/>
      <c r="N71" s="24"/>
      <c r="O71" s="26"/>
    </row>
    <row r="72" spans="1:15" ht="15">
      <c r="A72" s="21"/>
      <c r="B72" s="41" t="s">
        <v>158</v>
      </c>
      <c r="C72" s="42"/>
      <c r="D72" s="42"/>
      <c r="E72" s="43"/>
      <c r="F72" s="24"/>
      <c r="G72" s="24"/>
      <c r="H72" s="24"/>
      <c r="I72" s="24"/>
      <c r="J72" s="24"/>
      <c r="K72" s="24"/>
      <c r="L72" s="24"/>
      <c r="M72" s="26"/>
      <c r="N72" s="24"/>
      <c r="O72" s="26"/>
    </row>
    <row r="73" spans="1:15" ht="15">
      <c r="A73" s="21"/>
      <c r="B73" s="41" t="s">
        <v>160</v>
      </c>
      <c r="C73" s="42"/>
      <c r="D73" s="42"/>
      <c r="E73" s="43"/>
      <c r="F73" s="24"/>
      <c r="G73" s="24"/>
      <c r="H73" s="24"/>
      <c r="I73" s="24"/>
      <c r="J73" s="24"/>
      <c r="K73" s="24"/>
      <c r="L73" s="24"/>
      <c r="M73" s="26"/>
      <c r="N73" s="24"/>
      <c r="O73" s="26"/>
    </row>
    <row r="74" spans="1:15">
      <c r="B74" s="44" t="s">
        <v>159</v>
      </c>
      <c r="C74" s="42"/>
      <c r="D74" s="42"/>
      <c r="E74" s="43"/>
      <c r="M74" s="27"/>
      <c r="O74" s="27"/>
    </row>
    <row r="75" spans="1:15">
      <c r="B75" s="41"/>
      <c r="C75" s="42"/>
      <c r="D75" s="42"/>
      <c r="E75" s="43"/>
      <c r="M75" s="27"/>
      <c r="O75" s="27"/>
    </row>
    <row r="76" spans="1:15">
      <c r="A76" s="20" t="s">
        <v>150</v>
      </c>
      <c r="B76" s="45" t="s">
        <v>161</v>
      </c>
      <c r="H76" s="4" t="s">
        <v>162</v>
      </c>
      <c r="J76" s="4" t="s">
        <v>20</v>
      </c>
      <c r="M76" s="27">
        <v>44</v>
      </c>
      <c r="O76" s="27"/>
    </row>
    <row r="77" spans="1:15">
      <c r="B77" s="46" t="s">
        <v>163</v>
      </c>
      <c r="C77" s="47"/>
      <c r="D77" s="47"/>
      <c r="E77" s="48"/>
      <c r="J77" s="4" t="s">
        <v>21</v>
      </c>
      <c r="M77" s="27">
        <v>9</v>
      </c>
      <c r="O77" s="27"/>
    </row>
    <row r="78" spans="1:15" ht="15">
      <c r="B78" s="21"/>
      <c r="J78" s="4" t="s">
        <v>144</v>
      </c>
      <c r="K78" s="4" t="s">
        <v>6</v>
      </c>
      <c r="M78" s="27">
        <v>3</v>
      </c>
      <c r="O78" s="27"/>
    </row>
    <row r="79" spans="1:15" ht="15">
      <c r="B79" s="21"/>
      <c r="J79" s="4" t="s">
        <v>145</v>
      </c>
      <c r="M79" s="27">
        <v>4</v>
      </c>
      <c r="O79" s="27"/>
    </row>
    <row r="80" spans="1:15" ht="15">
      <c r="B80" s="21"/>
      <c r="J80" s="24" t="s">
        <v>5</v>
      </c>
      <c r="M80" s="26">
        <v>60</v>
      </c>
      <c r="O80" s="26"/>
    </row>
    <row r="81" spans="1:15" ht="15">
      <c r="B81" s="21"/>
      <c r="M81" s="27"/>
      <c r="O81" s="27"/>
    </row>
    <row r="82" spans="1:15">
      <c r="A82" s="20" t="s">
        <v>151</v>
      </c>
      <c r="B82" s="45" t="s">
        <v>164</v>
      </c>
      <c r="H82" s="4" t="s">
        <v>187</v>
      </c>
      <c r="J82" s="4" t="s">
        <v>20</v>
      </c>
      <c r="M82" s="27">
        <v>42</v>
      </c>
      <c r="O82" s="27"/>
    </row>
    <row r="83" spans="1:15" ht="16.5">
      <c r="B83" s="46" t="s">
        <v>172</v>
      </c>
      <c r="C83" s="47"/>
      <c r="D83" s="47"/>
      <c r="E83" s="48"/>
      <c r="J83" s="4" t="s">
        <v>21</v>
      </c>
      <c r="M83" s="27">
        <v>10</v>
      </c>
      <c r="O83" s="27"/>
    </row>
    <row r="84" spans="1:15">
      <c r="B84" s="46" t="s">
        <v>190</v>
      </c>
      <c r="J84" s="4" t="s">
        <v>144</v>
      </c>
      <c r="K84" s="4" t="s">
        <v>6</v>
      </c>
      <c r="M84" s="27">
        <v>2</v>
      </c>
      <c r="O84" s="27"/>
    </row>
    <row r="85" spans="1:15">
      <c r="B85" s="20" t="s">
        <v>165</v>
      </c>
      <c r="J85" s="4" t="s">
        <v>145</v>
      </c>
      <c r="M85" s="27">
        <v>6</v>
      </c>
      <c r="O85" s="27"/>
    </row>
    <row r="86" spans="1:15" ht="15">
      <c r="B86" s="21"/>
      <c r="J86" s="24" t="s">
        <v>5</v>
      </c>
      <c r="M86" s="26">
        <v>60</v>
      </c>
      <c r="O86" s="26"/>
    </row>
    <row r="87" spans="1:15" ht="15">
      <c r="B87" s="45" t="s">
        <v>170</v>
      </c>
      <c r="J87" s="49" t="s">
        <v>166</v>
      </c>
      <c r="K87" s="49" t="s">
        <v>169</v>
      </c>
      <c r="L87" s="49"/>
      <c r="M87" s="49"/>
      <c r="O87" s="26"/>
    </row>
    <row r="88" spans="1:15" ht="17.25">
      <c r="B88" s="46" t="s">
        <v>173</v>
      </c>
      <c r="C88" s="47"/>
      <c r="D88" s="47"/>
      <c r="E88" s="48"/>
      <c r="J88" s="49" t="s">
        <v>167</v>
      </c>
      <c r="K88" s="49" t="s">
        <v>168</v>
      </c>
      <c r="L88" s="49" t="s">
        <v>164</v>
      </c>
      <c r="M88" s="49"/>
      <c r="O88" s="26"/>
    </row>
    <row r="89" spans="1:15" ht="15">
      <c r="B89" s="46" t="s">
        <v>171</v>
      </c>
      <c r="O89" s="26"/>
    </row>
    <row r="90" spans="1:15" ht="15">
      <c r="B90" s="20" t="s">
        <v>174</v>
      </c>
      <c r="O90" s="26"/>
    </row>
    <row r="91" spans="1:15" ht="15">
      <c r="B91" s="20" t="s">
        <v>175</v>
      </c>
      <c r="O91" s="26"/>
    </row>
    <row r="92" spans="1:15">
      <c r="B92" s="50" t="s">
        <v>180</v>
      </c>
      <c r="M92" s="27"/>
      <c r="O92" s="27"/>
    </row>
    <row r="93" spans="1:15" ht="15">
      <c r="B93" s="21"/>
      <c r="M93" s="27"/>
      <c r="O93" s="27"/>
    </row>
    <row r="94" spans="1:15">
      <c r="A94" s="20" t="s">
        <v>152</v>
      </c>
      <c r="B94" s="45" t="s">
        <v>176</v>
      </c>
      <c r="H94" s="4" t="s">
        <v>187</v>
      </c>
      <c r="J94" s="4" t="s">
        <v>20</v>
      </c>
      <c r="M94" s="27">
        <v>49</v>
      </c>
      <c r="O94" s="27"/>
    </row>
    <row r="95" spans="1:15" ht="16.5">
      <c r="B95" s="46" t="s">
        <v>173</v>
      </c>
      <c r="C95" s="47"/>
      <c r="D95" s="47"/>
      <c r="E95" s="48"/>
      <c r="J95" s="4" t="s">
        <v>21</v>
      </c>
      <c r="M95" s="27">
        <v>5</v>
      </c>
      <c r="O95" s="27"/>
    </row>
    <row r="96" spans="1:15">
      <c r="B96" s="46" t="s">
        <v>177</v>
      </c>
      <c r="J96" s="4" t="s">
        <v>144</v>
      </c>
      <c r="K96" s="4" t="s">
        <v>6</v>
      </c>
      <c r="M96" s="27">
        <v>2</v>
      </c>
      <c r="O96" s="27"/>
    </row>
    <row r="97" spans="1:15">
      <c r="B97" s="20" t="s">
        <v>191</v>
      </c>
      <c r="J97" s="4" t="s">
        <v>145</v>
      </c>
      <c r="M97" s="27">
        <v>4</v>
      </c>
      <c r="O97" s="27"/>
    </row>
    <row r="98" spans="1:15" ht="15">
      <c r="B98" s="20" t="s">
        <v>178</v>
      </c>
      <c r="J98" s="24" t="s">
        <v>5</v>
      </c>
      <c r="M98" s="26">
        <v>60</v>
      </c>
      <c r="O98" s="26"/>
    </row>
    <row r="99" spans="1:15">
      <c r="B99" s="20" t="s">
        <v>180</v>
      </c>
      <c r="J99" s="49" t="s">
        <v>166</v>
      </c>
      <c r="K99" s="49" t="s">
        <v>169</v>
      </c>
      <c r="L99" s="49"/>
      <c r="M99" s="49"/>
      <c r="O99" s="27"/>
    </row>
    <row r="100" spans="1:15">
      <c r="B100" s="50"/>
      <c r="J100" s="49" t="s">
        <v>167</v>
      </c>
      <c r="K100" s="49" t="s">
        <v>168</v>
      </c>
      <c r="L100" s="49" t="s">
        <v>176</v>
      </c>
      <c r="M100" s="49"/>
      <c r="O100" s="27"/>
    </row>
    <row r="101" spans="1:15">
      <c r="B101" s="50"/>
      <c r="M101" s="27"/>
      <c r="O101" s="27"/>
    </row>
    <row r="102" spans="1:15">
      <c r="A102" s="20" t="s">
        <v>153</v>
      </c>
      <c r="B102" s="45" t="s">
        <v>179</v>
      </c>
      <c r="H102" s="4" t="s">
        <v>187</v>
      </c>
      <c r="J102" s="4" t="s">
        <v>20</v>
      </c>
      <c r="M102" s="27">
        <v>0</v>
      </c>
      <c r="O102" s="27"/>
    </row>
    <row r="103" spans="1:15">
      <c r="B103" s="46" t="s">
        <v>181</v>
      </c>
      <c r="C103" s="47"/>
      <c r="D103" s="47"/>
      <c r="E103" s="48"/>
      <c r="J103" s="4" t="s">
        <v>21</v>
      </c>
      <c r="M103" s="27">
        <v>56</v>
      </c>
      <c r="O103" s="27"/>
    </row>
    <row r="104" spans="1:15">
      <c r="B104" s="46"/>
      <c r="J104" s="4" t="s">
        <v>144</v>
      </c>
      <c r="K104" s="4" t="s">
        <v>6</v>
      </c>
      <c r="M104" s="27">
        <v>0</v>
      </c>
      <c r="O104" s="27"/>
    </row>
    <row r="105" spans="1:15">
      <c r="J105" s="4" t="s">
        <v>145</v>
      </c>
      <c r="M105" s="27">
        <v>4</v>
      </c>
      <c r="O105" s="27"/>
    </row>
    <row r="106" spans="1:15" ht="15">
      <c r="J106" s="24" t="s">
        <v>5</v>
      </c>
      <c r="M106" s="26">
        <v>60</v>
      </c>
      <c r="O106" s="26"/>
    </row>
    <row r="107" spans="1:15" ht="15">
      <c r="J107" s="49" t="s">
        <v>166</v>
      </c>
      <c r="K107" s="49" t="s">
        <v>169</v>
      </c>
      <c r="L107" s="49"/>
      <c r="M107" s="49"/>
      <c r="O107" s="26"/>
    </row>
    <row r="108" spans="1:15" ht="15">
      <c r="J108" s="49" t="s">
        <v>167</v>
      </c>
      <c r="K108" s="49" t="s">
        <v>168</v>
      </c>
      <c r="L108" s="49" t="s">
        <v>179</v>
      </c>
      <c r="M108" s="49"/>
      <c r="O108" s="26"/>
    </row>
    <row r="109" spans="1:15">
      <c r="B109" s="50"/>
      <c r="M109" s="27"/>
      <c r="O109" s="27"/>
    </row>
    <row r="110" spans="1:15">
      <c r="A110" s="20" t="s">
        <v>154</v>
      </c>
      <c r="B110" s="45" t="s">
        <v>183</v>
      </c>
      <c r="J110" s="4" t="s">
        <v>20</v>
      </c>
      <c r="M110" s="27">
        <v>37</v>
      </c>
      <c r="O110" s="27"/>
    </row>
    <row r="111" spans="1:15">
      <c r="B111" s="46" t="s">
        <v>184</v>
      </c>
      <c r="C111" s="47"/>
      <c r="D111" s="47"/>
      <c r="E111" s="48"/>
      <c r="H111" s="4" t="s">
        <v>187</v>
      </c>
      <c r="J111" s="4" t="s">
        <v>21</v>
      </c>
      <c r="M111" s="27">
        <v>17</v>
      </c>
      <c r="O111" s="27"/>
    </row>
    <row r="112" spans="1:15">
      <c r="B112" s="20" t="s">
        <v>182</v>
      </c>
      <c r="J112" s="4" t="s">
        <v>144</v>
      </c>
      <c r="K112" s="4" t="s">
        <v>6</v>
      </c>
      <c r="M112" s="27">
        <v>2</v>
      </c>
      <c r="O112" s="27"/>
    </row>
    <row r="113" spans="1:15">
      <c r="J113" s="4" t="s">
        <v>145</v>
      </c>
      <c r="M113" s="27">
        <v>4</v>
      </c>
      <c r="O113" s="27"/>
    </row>
    <row r="114" spans="1:15" ht="15">
      <c r="J114" s="24" t="s">
        <v>5</v>
      </c>
      <c r="M114" s="26">
        <v>60</v>
      </c>
      <c r="O114" s="26"/>
    </row>
    <row r="115" spans="1:15">
      <c r="M115" s="27"/>
      <c r="O115" s="27"/>
    </row>
    <row r="116" spans="1:15">
      <c r="A116" s="20" t="s">
        <v>155</v>
      </c>
      <c r="B116" s="45" t="s">
        <v>183</v>
      </c>
      <c r="H116" s="4" t="s">
        <v>187</v>
      </c>
      <c r="J116" s="4" t="s">
        <v>20</v>
      </c>
      <c r="M116" s="27">
        <v>55</v>
      </c>
      <c r="O116" s="27"/>
    </row>
    <row r="117" spans="1:15">
      <c r="B117" s="46" t="s">
        <v>185</v>
      </c>
      <c r="C117" s="47"/>
      <c r="D117" s="47"/>
      <c r="J117" s="4" t="s">
        <v>21</v>
      </c>
      <c r="M117" s="27">
        <v>0</v>
      </c>
      <c r="O117" s="27"/>
    </row>
    <row r="118" spans="1:15">
      <c r="J118" s="4" t="s">
        <v>144</v>
      </c>
      <c r="K118" s="4" t="s">
        <v>6</v>
      </c>
      <c r="M118" s="27">
        <v>1</v>
      </c>
      <c r="O118" s="27"/>
    </row>
    <row r="119" spans="1:15">
      <c r="J119" s="4" t="s">
        <v>145</v>
      </c>
      <c r="M119" s="27">
        <v>4</v>
      </c>
      <c r="O119" s="27"/>
    </row>
    <row r="120" spans="1:15" ht="15">
      <c r="J120" s="24" t="s">
        <v>5</v>
      </c>
      <c r="M120" s="26">
        <v>60</v>
      </c>
      <c r="O120" s="26"/>
    </row>
    <row r="121" spans="1:15" ht="15">
      <c r="J121" s="24"/>
      <c r="M121" s="26"/>
      <c r="O121" s="26"/>
    </row>
    <row r="122" spans="1:15" ht="15">
      <c r="J122" s="24"/>
      <c r="M122" s="26"/>
      <c r="O122" s="26"/>
    </row>
    <row r="123" spans="1:15" ht="15">
      <c r="J123" s="24"/>
      <c r="M123" s="26"/>
      <c r="O123" s="26"/>
    </row>
    <row r="124" spans="1:15" ht="15">
      <c r="J124" s="24"/>
      <c r="M124" s="26"/>
      <c r="O124" s="26"/>
    </row>
    <row r="125" spans="1:15">
      <c r="M125" s="27"/>
      <c r="O125" s="27"/>
    </row>
    <row r="126" spans="1:15">
      <c r="A126" s="20" t="s">
        <v>156</v>
      </c>
      <c r="B126" s="45" t="s">
        <v>183</v>
      </c>
      <c r="H126" s="4" t="s">
        <v>187</v>
      </c>
      <c r="J126" s="4" t="s">
        <v>20</v>
      </c>
      <c r="M126" s="27">
        <v>55</v>
      </c>
      <c r="O126" s="27"/>
    </row>
    <row r="127" spans="1:15">
      <c r="B127" s="46" t="s">
        <v>186</v>
      </c>
      <c r="C127" s="47"/>
      <c r="D127" s="47"/>
      <c r="J127" s="4" t="s">
        <v>21</v>
      </c>
      <c r="M127" s="27">
        <v>0</v>
      </c>
      <c r="O127" s="27"/>
    </row>
    <row r="128" spans="1:15">
      <c r="J128" s="4" t="s">
        <v>144</v>
      </c>
      <c r="K128" s="4" t="s">
        <v>6</v>
      </c>
      <c r="M128" s="27">
        <v>1</v>
      </c>
      <c r="O128" s="27"/>
    </row>
    <row r="129" spans="1:15">
      <c r="J129" s="4" t="s">
        <v>145</v>
      </c>
      <c r="M129" s="27">
        <v>4</v>
      </c>
      <c r="O129" s="27"/>
    </row>
    <row r="130" spans="1:15" ht="15">
      <c r="J130" s="24" t="s">
        <v>5</v>
      </c>
      <c r="M130" s="26">
        <v>60</v>
      </c>
      <c r="O130" s="26"/>
    </row>
    <row r="131" spans="1:15">
      <c r="M131" s="27"/>
      <c r="O131" s="27"/>
    </row>
    <row r="132" spans="1:15">
      <c r="A132" s="20" t="s">
        <v>157</v>
      </c>
      <c r="B132" s="20" t="s">
        <v>189</v>
      </c>
      <c r="H132" s="4" t="s">
        <v>188</v>
      </c>
      <c r="J132" s="4" t="s">
        <v>20</v>
      </c>
      <c r="M132" s="27">
        <v>51</v>
      </c>
      <c r="O132" s="27"/>
    </row>
    <row r="133" spans="1:15">
      <c r="J133" s="4" t="s">
        <v>21</v>
      </c>
      <c r="M133" s="27">
        <v>1</v>
      </c>
      <c r="O133" s="27"/>
    </row>
    <row r="134" spans="1:15">
      <c r="J134" s="4" t="s">
        <v>144</v>
      </c>
      <c r="K134" s="4" t="s">
        <v>6</v>
      </c>
      <c r="M134" s="27">
        <v>0</v>
      </c>
      <c r="O134" s="27"/>
    </row>
    <row r="135" spans="1:15">
      <c r="J135" s="4" t="s">
        <v>145</v>
      </c>
      <c r="M135" s="27">
        <v>8</v>
      </c>
      <c r="O135" s="27"/>
    </row>
    <row r="136" spans="1:15" ht="15">
      <c r="J136" s="24" t="s">
        <v>5</v>
      </c>
      <c r="M136" s="26">
        <v>60</v>
      </c>
      <c r="O136" s="26"/>
    </row>
    <row r="137" spans="1:15">
      <c r="M137" s="27"/>
      <c r="O137" s="27"/>
    </row>
    <row r="138" spans="1:15">
      <c r="M138" s="27"/>
      <c r="O138" s="27"/>
    </row>
    <row r="139" spans="1:15">
      <c r="M139" s="27"/>
      <c r="O139" s="27"/>
    </row>
    <row r="140" spans="1:15">
      <c r="M140" s="27"/>
      <c r="O140" s="27"/>
    </row>
    <row r="141" spans="1:15">
      <c r="M141" s="27"/>
      <c r="O141" s="27"/>
    </row>
    <row r="142" spans="1:15">
      <c r="M142" s="27"/>
      <c r="O142" s="27"/>
    </row>
    <row r="143" spans="1:15">
      <c r="M143" s="27"/>
      <c r="O143" s="27"/>
    </row>
    <row r="144" spans="1:15">
      <c r="M144" s="27"/>
      <c r="O144" s="27"/>
    </row>
    <row r="145" spans="13:15">
      <c r="M145" s="27"/>
      <c r="O145" s="27"/>
    </row>
    <row r="146" spans="13:15">
      <c r="M146" s="27"/>
      <c r="O146" s="27"/>
    </row>
    <row r="147" spans="13:15">
      <c r="M147" s="27"/>
      <c r="O147" s="27"/>
    </row>
    <row r="148" spans="13:15">
      <c r="M148" s="27"/>
      <c r="O148" s="27"/>
    </row>
    <row r="149" spans="13:15">
      <c r="M149" s="27"/>
      <c r="O149" s="27"/>
    </row>
    <row r="150" spans="13:15">
      <c r="M150" s="27"/>
      <c r="O150" s="27"/>
    </row>
    <row r="151" spans="13:15">
      <c r="M151" s="27"/>
      <c r="O151" s="27"/>
    </row>
    <row r="152" spans="13:15">
      <c r="M152" s="27"/>
      <c r="O152" s="27"/>
    </row>
    <row r="153" spans="13:15">
      <c r="M153" s="27"/>
      <c r="O153" s="27"/>
    </row>
    <row r="154" spans="13:15">
      <c r="M154" s="27"/>
      <c r="O154" s="27"/>
    </row>
    <row r="155" spans="13:15">
      <c r="M155" s="27"/>
      <c r="O155" s="27"/>
    </row>
    <row r="156" spans="13:15">
      <c r="M156" s="27"/>
      <c r="O156" s="27"/>
    </row>
    <row r="157" spans="13:15">
      <c r="M157" s="27"/>
      <c r="O157" s="27"/>
    </row>
    <row r="158" spans="13:15">
      <c r="M158" s="27"/>
      <c r="O158" s="27"/>
    </row>
    <row r="159" spans="13:15">
      <c r="M159" s="27"/>
      <c r="O159" s="27"/>
    </row>
    <row r="160" spans="13:15">
      <c r="M160" s="27"/>
      <c r="O160" s="27"/>
    </row>
    <row r="161" spans="13:15">
      <c r="M161" s="27"/>
      <c r="O161" s="27"/>
    </row>
    <row r="162" spans="13:15">
      <c r="M162" s="27"/>
      <c r="O162" s="27"/>
    </row>
    <row r="163" spans="13:15">
      <c r="M163" s="27"/>
      <c r="O163" s="27"/>
    </row>
    <row r="164" spans="13:15">
      <c r="M164" s="27"/>
      <c r="O164" s="27"/>
    </row>
    <row r="165" spans="13:15">
      <c r="M165" s="27"/>
      <c r="O165" s="27"/>
    </row>
    <row r="166" spans="13:15">
      <c r="M166" s="27"/>
      <c r="O166" s="27"/>
    </row>
    <row r="167" spans="13:15">
      <c r="M167" s="27"/>
      <c r="O167" s="27"/>
    </row>
    <row r="168" spans="13:15">
      <c r="M168" s="27"/>
      <c r="O168" s="27"/>
    </row>
    <row r="169" spans="13:15">
      <c r="M169" s="27"/>
      <c r="O169" s="27"/>
    </row>
    <row r="170" spans="13:15">
      <c r="M170" s="27"/>
      <c r="O170" s="27"/>
    </row>
    <row r="171" spans="13:15">
      <c r="M171" s="27"/>
      <c r="O171" s="27"/>
    </row>
    <row r="172" spans="13:15">
      <c r="M172" s="27"/>
      <c r="O172" s="27"/>
    </row>
    <row r="173" spans="13:15">
      <c r="M173" s="27"/>
      <c r="O173" s="27"/>
    </row>
    <row r="174" spans="13:15">
      <c r="M174" s="27"/>
      <c r="O174" s="27"/>
    </row>
    <row r="175" spans="13:15">
      <c r="M175" s="27"/>
      <c r="O175" s="27"/>
    </row>
    <row r="176" spans="13:15">
      <c r="M176" s="27"/>
      <c r="O176" s="27"/>
    </row>
    <row r="177" spans="13:15">
      <c r="M177" s="27"/>
      <c r="O177" s="27"/>
    </row>
    <row r="178" spans="13:15">
      <c r="M178" s="27"/>
      <c r="O178" s="27"/>
    </row>
    <row r="179" spans="13:15">
      <c r="M179" s="27"/>
      <c r="O179" s="27"/>
    </row>
    <row r="180" spans="13:15">
      <c r="M180" s="27"/>
      <c r="O180" s="27"/>
    </row>
    <row r="181" spans="13:15">
      <c r="M181" s="27"/>
      <c r="O181" s="27"/>
    </row>
    <row r="182" spans="13:15">
      <c r="M182" s="27"/>
      <c r="O182" s="27"/>
    </row>
    <row r="183" spans="13:15">
      <c r="M183" s="27"/>
      <c r="O183" s="27"/>
    </row>
    <row r="184" spans="13:15">
      <c r="M184" s="27"/>
      <c r="O184" s="27"/>
    </row>
    <row r="185" spans="13:15">
      <c r="M185" s="27"/>
      <c r="O185" s="27"/>
    </row>
    <row r="186" spans="13:15">
      <c r="M186" s="27"/>
      <c r="O186" s="27"/>
    </row>
    <row r="187" spans="13:15">
      <c r="M187" s="27"/>
      <c r="O187" s="27"/>
    </row>
    <row r="188" spans="13:15">
      <c r="M188" s="27"/>
      <c r="O188" s="27"/>
    </row>
    <row r="189" spans="13:15">
      <c r="M189" s="27"/>
      <c r="O189" s="27"/>
    </row>
    <row r="190" spans="13:15">
      <c r="M190" s="27"/>
      <c r="O190" s="27"/>
    </row>
    <row r="191" spans="13:15">
      <c r="M191" s="27"/>
      <c r="O191" s="27"/>
    </row>
    <row r="192" spans="13:15">
      <c r="M192" s="27"/>
      <c r="O192" s="27"/>
    </row>
    <row r="193" spans="13:15">
      <c r="M193" s="27"/>
      <c r="O193" s="27"/>
    </row>
    <row r="194" spans="13:15">
      <c r="M194" s="27"/>
      <c r="O194" s="27"/>
    </row>
    <row r="195" spans="13:15">
      <c r="M195" s="27"/>
      <c r="O195" s="27"/>
    </row>
    <row r="196" spans="13:15">
      <c r="M196" s="27"/>
      <c r="O196" s="27"/>
    </row>
    <row r="197" spans="13:15">
      <c r="M197" s="27"/>
      <c r="O197" s="27"/>
    </row>
    <row r="198" spans="13:15">
      <c r="M198" s="27"/>
      <c r="O198" s="27"/>
    </row>
    <row r="199" spans="13:15">
      <c r="M199" s="27"/>
      <c r="O199" s="27"/>
    </row>
    <row r="200" spans="13:15">
      <c r="M200" s="27"/>
      <c r="O200" s="27"/>
    </row>
    <row r="201" spans="13:15">
      <c r="M201" s="27"/>
      <c r="O201" s="27"/>
    </row>
    <row r="202" spans="13:15">
      <c r="M202" s="27"/>
      <c r="O202" s="27"/>
    </row>
    <row r="203" spans="13:15">
      <c r="M203" s="27"/>
      <c r="O203" s="27"/>
    </row>
    <row r="204" spans="13:15">
      <c r="M204" s="27"/>
      <c r="O204" s="27"/>
    </row>
    <row r="205" spans="13:15">
      <c r="M205" s="27"/>
      <c r="O205" s="27"/>
    </row>
    <row r="206" spans="13:15">
      <c r="M206" s="27"/>
      <c r="O206" s="27"/>
    </row>
    <row r="207" spans="13:15">
      <c r="M207" s="27"/>
      <c r="O207" s="27"/>
    </row>
    <row r="208" spans="13:15">
      <c r="M208" s="27"/>
      <c r="O208" s="27"/>
    </row>
    <row r="209" spans="13:15">
      <c r="M209" s="27"/>
      <c r="O209" s="27"/>
    </row>
    <row r="210" spans="13:15">
      <c r="M210" s="27"/>
      <c r="O210" s="27"/>
    </row>
    <row r="211" spans="13:15">
      <c r="M211" s="27"/>
      <c r="O211" s="27"/>
    </row>
    <row r="212" spans="13:15">
      <c r="M212" s="27"/>
      <c r="O212" s="27"/>
    </row>
    <row r="213" spans="13:15">
      <c r="M213" s="27"/>
      <c r="O213" s="27"/>
    </row>
    <row r="214" spans="13:15">
      <c r="M214" s="27"/>
      <c r="O214" s="27"/>
    </row>
    <row r="215" spans="13:15">
      <c r="M215" s="27"/>
      <c r="O215" s="27"/>
    </row>
    <row r="216" spans="13:15">
      <c r="M216" s="27"/>
      <c r="O216" s="27"/>
    </row>
    <row r="217" spans="13:15">
      <c r="M217" s="27"/>
      <c r="O217" s="27"/>
    </row>
    <row r="218" spans="13:15">
      <c r="M218" s="27"/>
      <c r="O218" s="27"/>
    </row>
    <row r="219" spans="13:15">
      <c r="M219" s="27"/>
      <c r="O219" s="27"/>
    </row>
    <row r="220" spans="13:15">
      <c r="M220" s="27"/>
      <c r="O220" s="27"/>
    </row>
    <row r="221" spans="13:15">
      <c r="M221" s="27"/>
      <c r="O221" s="27"/>
    </row>
    <row r="222" spans="13:15">
      <c r="M222" s="27"/>
      <c r="O222" s="27"/>
    </row>
    <row r="223" spans="13:15">
      <c r="M223" s="27"/>
      <c r="O223" s="27"/>
    </row>
    <row r="224" spans="13:15">
      <c r="M224" s="27"/>
      <c r="O224" s="27"/>
    </row>
    <row r="225" spans="13:15">
      <c r="M225" s="27"/>
      <c r="O225" s="27"/>
    </row>
    <row r="226" spans="13:15">
      <c r="M226" s="27"/>
      <c r="O226" s="27"/>
    </row>
    <row r="227" spans="13:15">
      <c r="M227" s="27"/>
      <c r="O227" s="27"/>
    </row>
    <row r="228" spans="13:15">
      <c r="M228" s="27"/>
      <c r="O228" s="27"/>
    </row>
    <row r="229" spans="13:15">
      <c r="M229" s="27"/>
      <c r="O229" s="27"/>
    </row>
    <row r="230" spans="13:15">
      <c r="M230" s="27"/>
      <c r="O230" s="27"/>
    </row>
    <row r="231" spans="13:15">
      <c r="M231" s="27"/>
      <c r="O231" s="27"/>
    </row>
    <row r="232" spans="13:15">
      <c r="M232" s="27"/>
      <c r="O232" s="27"/>
    </row>
    <row r="233" spans="13:15">
      <c r="M233" s="27"/>
      <c r="O233" s="27"/>
    </row>
    <row r="234" spans="13:15">
      <c r="M234" s="27"/>
      <c r="O234" s="27"/>
    </row>
    <row r="235" spans="13:15">
      <c r="O235" s="27"/>
    </row>
    <row r="236" spans="13:15">
      <c r="O236" s="27"/>
    </row>
    <row r="237" spans="13:15">
      <c r="O237" s="27"/>
    </row>
    <row r="238" spans="13:15">
      <c r="O238" s="27"/>
    </row>
    <row r="239" spans="13:15">
      <c r="O239" s="27"/>
    </row>
    <row r="240" spans="13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  <row r="513" spans="15:15">
      <c r="O513" s="27"/>
    </row>
    <row r="514" spans="15:15">
      <c r="O514" s="27"/>
    </row>
    <row r="515" spans="15:15">
      <c r="O515" s="27"/>
    </row>
    <row r="516" spans="15:15">
      <c r="O516" s="27"/>
    </row>
    <row r="517" spans="15:15">
      <c r="O517" s="27"/>
    </row>
    <row r="518" spans="15:15">
      <c r="O518" s="27"/>
    </row>
  </sheetData>
  <sortState ref="A2:AZ112">
    <sortCondition ref="A1"/>
  </sortState>
  <conditionalFormatting sqref="E2:L44 E46:L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30.06.2025, Vormittag</oddHeader>
  </headerFooter>
  <rowBreaks count="6" manualBreakCount="6">
    <brk id="44" max="16383" man="1"/>
    <brk id="68" max="16383" man="1"/>
    <brk id="136" max="16383" man="1"/>
    <brk id="185" max="16383" man="1"/>
    <brk id="234" max="16383" man="1"/>
    <brk id="286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2025-06-30T15:03:36Z</dcterms:modified>
</cp:coreProperties>
</file>