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5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F64" i="1"/>
  <c r="G64" i="1"/>
  <c r="H64" i="1"/>
  <c r="I64" i="1"/>
  <c r="J64" i="1"/>
  <c r="K64" i="1"/>
  <c r="L64" i="1"/>
  <c r="M64" i="1"/>
  <c r="F65" i="1"/>
  <c r="G65" i="1"/>
  <c r="H65" i="1"/>
  <c r="I65" i="1"/>
  <c r="J65" i="1"/>
  <c r="K65" i="1"/>
  <c r="L65" i="1"/>
  <c r="M65" i="1"/>
  <c r="F66" i="1"/>
  <c r="F67" i="1" s="1"/>
  <c r="G66" i="1"/>
  <c r="H66" i="1"/>
  <c r="I66" i="1"/>
  <c r="J66" i="1"/>
  <c r="K66" i="1"/>
  <c r="L66" i="1"/>
  <c r="M66" i="1"/>
  <c r="H67" i="1" l="1"/>
  <c r="L67" i="1"/>
  <c r="M67" i="1"/>
  <c r="I67" i="1"/>
  <c r="G67" i="1"/>
  <c r="K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<sst xmlns="http://schemas.openxmlformats.org/spreadsheetml/2006/main" count="934" uniqueCount="198">
  <si>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</si>
  <si>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</si>
  <si>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</si>
  <si>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</si>
  <si>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</si>
  <si>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</si>
  <si>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</si>
  <si>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</si>
  <si>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</si>
  <si>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</si>
  <si>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</si>
  <si>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</si>
  <si>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</si>
  <si>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</si>
  <si>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</si>
  <si>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</si>
  <si>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</si>
  <si>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</si>
  <si>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</si>
  <si>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</si>
  <si>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</si>
  <si>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</si>
  <si>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</si>
  <si>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</si>
  <si>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</si>
  <si>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</si>
  <si>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</si>
  <si>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</si>
  <si>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</si>
  <si>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</si>
  <si>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</si>
  <si>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</si>
  <si>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</si>
  <si>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</si>
  <si>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</si>
  <si>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</si>
  <si>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</si>
  <si>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</si>
  <si>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</si>
  <si>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</si>
  <si>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</si>
  <si>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</si>
  <si>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</si>
  <si>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</si>
  <si>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</si>
  <si>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</si>
  <si>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</si>
  <si>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</si>
  <si>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</si>
  <si>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</si>
  <si>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</si>
  <si>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</si>
  <si>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</si>
  <si>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</si>
  <si>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</si>
  <si>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</si>
  <si>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</si>
  <si>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</si>
  <si>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</si>
  <si>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</si>
  <si>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</si>
  <si>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</si>
  <si>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</si>
  <si>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</si>
  <si>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</si>
  <si>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</si>
  <si>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</si>
  <si>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</si>
  <si>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</si>
  <si>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</si>
  <si>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</si>
  <si>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</si>
  <si>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</si>
  <si>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</si>
  <si>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</si>
  <si>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</si>
  <si>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</si>
  <si>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</si>
  <si>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</si>
  <si>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</si>
  <si>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</si>
  <si>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</si>
  <si>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</si>
  <si>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</si>
  <si>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</si>
  <si>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</si>
  <si>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</si>
  <si>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</si>
  <si>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</si>
  <si>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</si>
  <si>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</si>
  <si>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</si>
  <si>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</si>
  <si>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</si>
  <si>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</si>
  <si>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</si>
  <si>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</si>
  <si>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</si>
  <si>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</si>
  <si>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</si>
  <si>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</si>
  <si>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</si>
  <si>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</si>
  <si>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</si>
  <si>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</si>
  <si>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</si>
  <si>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</si>
  <si>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</si>
  <si>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</si>
  <si>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</si>
  <si>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</si>
  <si>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</si>
  <si>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</si>
  <si>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</si>
  <si>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</si>
  <si>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</si>
  <si>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</si>
  <si>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</si>
  <si>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</si>
  <si>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</si>
  <si>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</si>
  <si>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</si>
  <si>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</si>
  <si>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</si>
  <si>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</si>
  <si>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</si>
  <si>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</si>
  <si>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</si>
  <si>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</si>
  <si>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</si>
  <si>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</si>
  <si>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</si>
  <si>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</si>
  <si>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</si>
  <si>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</si>
  <si>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</si>
  <si>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</si>
  <si>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</si>
  <si>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</si>
  <si>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</si>
  <si>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</si>
  <si>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</si>
  <si>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</si>
  <si>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</si>
  <si>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</si>
  <si>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</si>
  <si>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</si>
  <si>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</si>
  <si>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</si>
  <si>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</si>
  <si>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</si>
  <si>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</si>
  <si>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</si>
  <si>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</si>
  <si>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</si>
  <si>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</si>
  <si>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</si>
  <si>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</si>
  <si>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</si>
  <si>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Die Abstimmungen Nr. 1- 6 beziehen sich auf folgendes Geschäft: Bericht und Antrag</t>
  </si>
  <si>
    <t>des Regierungsrats vom 11. Februar 2025 betreffend die «Volksinitiative für flüssigen</t>
  </si>
  <si>
    <t>Verkehr auf kantonalen Hauptstrassen (Verkehrsflussinitiative)»</t>
  </si>
  <si>
    <t>Antrag M. Pfalzgraf</t>
  </si>
  <si>
    <t>Antrag</t>
  </si>
  <si>
    <t>2. Satz von Art. 12. Abs. 4 (neu) der Verkehrsflussinitiative soll für ungültig erklärt werden.</t>
  </si>
  <si>
    <t xml:space="preserve">Ja bedeutet </t>
  </si>
  <si>
    <t>Nein bedeutet</t>
  </si>
  <si>
    <t xml:space="preserve"> Zustimmung </t>
  </si>
  <si>
    <t>Zustimmung Antrag BVE</t>
  </si>
  <si>
    <t>Antrag M.Pfalzgraf</t>
  </si>
  <si>
    <t>Antrag BVE</t>
  </si>
  <si>
    <t>Antrag Ständige Kommission für Bau, Verkehr und Energie (BVE)</t>
  </si>
  <si>
    <t>Die Verkehrsflussinitiative sei abzulehnen und den Stimmberechtigten des Kantons Schaffhausen</t>
  </si>
  <si>
    <t>mit dem Antrag auf Ablehnung zu unterbreiten.</t>
  </si>
  <si>
    <t>Der Verkehrsflussinitiative sei ein Gegenvorschlag gegenüberzustellen.</t>
  </si>
  <si>
    <t>zurückzuweisen.</t>
  </si>
  <si>
    <t xml:space="preserve">Der Gegenvorschlag sei zwecks Überarbeitung an die vorberatende Kommission (BVE)  </t>
  </si>
  <si>
    <t>Zustimmung Antrag M. Mundt</t>
  </si>
  <si>
    <t>Antrag (BVE)</t>
  </si>
  <si>
    <t>Bei Stichfrage sei dem Gegenvorschlag der Vorzug zu geben.</t>
  </si>
  <si>
    <t>Die Abstimmungen Nr. 7- 8 beziehen sich auf folgendes Geschäft: Bericht und Antrag</t>
  </si>
  <si>
    <t>Die 4/5 Mehrheit wird erreicht. Das Gesetz untersteht dem fakultativen Referendum.</t>
  </si>
  <si>
    <t>Schlussabstimmung Änderung Gemeindegesetz</t>
  </si>
  <si>
    <t>des Regierungsrats vom 9. Januar 2024 betreffend die Änderung des Gemeindegesetzes</t>
  </si>
  <si>
    <t>(seperate Referenden gegen Budget und Steuerfuss)</t>
  </si>
  <si>
    <t>fussreferendum ohne gültiges Budget</t>
  </si>
  <si>
    <t>des Regierungsrats vom 27. August 2024 betreffend Teilrevision Finahaushalts-</t>
  </si>
  <si>
    <t>gesetz (Globalbudget)</t>
  </si>
  <si>
    <t>Schlussabstimmung</t>
  </si>
  <si>
    <t>Abschreibung</t>
  </si>
  <si>
    <t>Antrag D. Faccani</t>
  </si>
  <si>
    <r>
      <rPr>
        <sz val="11"/>
        <color rgb="FFFF0000"/>
        <rFont val="Arial"/>
        <family val="2"/>
      </rPr>
      <t>nur gestattet, soweit dies in einem kantonalen Spezialgesetz vorgesehen ist.</t>
    </r>
    <r>
      <rPr>
        <sz val="11"/>
        <color theme="1"/>
        <rFont val="Arial"/>
        <family val="2"/>
      </rPr>
      <t>»</t>
    </r>
  </si>
  <si>
    <r>
      <t>Anpassung Art. 1 Abs. 4 letzer Satz wie folgt: «</t>
    </r>
    <r>
      <rPr>
        <sz val="11"/>
        <color rgb="FFFF0000"/>
        <rFont val="Arial"/>
        <family val="2"/>
      </rPr>
      <t>Die Haushaltsführung mit Globalbudget ist</t>
    </r>
    <r>
      <rPr>
        <sz val="11"/>
        <rFont val="Arial"/>
        <family val="2"/>
      </rPr>
      <t xml:space="preserve"> </t>
    </r>
  </si>
  <si>
    <t>Zustimmung zu Gegenvorschlag inkl. von der BVE beschlossene Anpassungen.</t>
  </si>
  <si>
    <t>Abschreibung Motion Nr. 2019/5 von Diego Faccani vom 17. Juni 2019 betreffend Steuer-</t>
  </si>
  <si>
    <t>Die Abstimmung Nr. 9 bezieht sich auf folgendes Geschäft: Bericht und Antrag</t>
  </si>
  <si>
    <t>Zustimmung Antrag SPK</t>
  </si>
  <si>
    <t>Antrag M. Mundt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</si>
</sst>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Fill="1"/>
    <xf numFmtId="0" fontId="2" fillId="6" borderId="0" xfId="0" applyFont="1" applyFill="1"/>
    <xf numFmtId="0" fontId="7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24"/>
  <sheetViews>
    <sheetView tabSelected="1" topLeftCell="A72" zoomScale="85" zoomScaleNormal="85" zoomScalePageLayoutView="85" workbookViewId="0">
      <selection activeCell="B96" sqref="B9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3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</row>
    <row r="2" spans="1:13" ht="17.45" customHeight="1">
      <c r="A2" s="15" t="s">
        <v>61</v>
      </c>
      <c r="B2" s="15" t="s">
        <v>62</v>
      </c>
      <c r="C2" s="15" t="s">
        <v>23</v>
      </c>
      <c r="D2" s="5" t="s">
        <v>4</v>
      </c>
      <c r="E2" s="6" t="s">
        <v>21</v>
      </c>
      <c r="F2" s="6" t="s">
        <v>20</v>
      </c>
      <c r="G2" s="6" t="s">
        <v>21</v>
      </c>
      <c r="H2" s="6" t="s">
        <v>144</v>
      </c>
      <c r="I2" s="6" t="s">
        <v>21</v>
      </c>
      <c r="J2" s="6" t="s">
        <v>21</v>
      </c>
      <c r="K2" s="6" t="s">
        <v>20</v>
      </c>
      <c r="L2" s="6" t="s">
        <v>20</v>
      </c>
      <c r="M2" s="6" t="s">
        <v>21</v>
      </c>
    </row>
    <row r="3" spans="1:13" ht="17.45" customHeight="1">
      <c r="A3" s="15" t="s">
        <v>78</v>
      </c>
      <c r="B3" s="15" t="s">
        <v>77</v>
      </c>
      <c r="C3" s="15" t="s">
        <v>26</v>
      </c>
      <c r="D3" s="8" t="s">
        <v>12</v>
      </c>
      <c r="E3" s="6" t="s">
        <v>20</v>
      </c>
      <c r="F3" s="6" t="s">
        <v>20</v>
      </c>
      <c r="G3" s="6" t="s">
        <v>20</v>
      </c>
      <c r="H3" s="6" t="s">
        <v>21</v>
      </c>
      <c r="I3" s="6" t="s">
        <v>20</v>
      </c>
      <c r="J3" s="6" t="s">
        <v>20</v>
      </c>
      <c r="K3" s="6" t="s">
        <v>20</v>
      </c>
      <c r="L3" s="6" t="s">
        <v>20</v>
      </c>
      <c r="M3" s="6" t="s">
        <v>20</v>
      </c>
    </row>
    <row r="4" spans="1:13" ht="17.45" customHeight="1">
      <c r="A4" s="15" t="s">
        <v>111</v>
      </c>
      <c r="B4" s="15" t="s">
        <v>112</v>
      </c>
      <c r="C4" s="15" t="s">
        <v>107</v>
      </c>
      <c r="D4" s="23" t="s">
        <v>113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20</v>
      </c>
      <c r="K4" s="6" t="s">
        <v>144</v>
      </c>
      <c r="L4" s="6" t="s">
        <v>20</v>
      </c>
      <c r="M4" s="6" t="s">
        <v>20</v>
      </c>
    </row>
    <row r="5" spans="1:13" ht="17.45" customHeight="1">
      <c r="A5" s="15" t="s">
        <v>132</v>
      </c>
      <c r="B5" s="15" t="s">
        <v>133</v>
      </c>
      <c r="C5" s="15" t="s">
        <v>26</v>
      </c>
      <c r="D5" s="5" t="s">
        <v>12</v>
      </c>
      <c r="E5" s="6" t="s">
        <v>144</v>
      </c>
      <c r="F5" s="6" t="s">
        <v>20</v>
      </c>
      <c r="G5" s="6" t="s">
        <v>20</v>
      </c>
      <c r="H5" s="6" t="s">
        <v>21</v>
      </c>
      <c r="I5" s="6" t="s">
        <v>20</v>
      </c>
      <c r="J5" s="6" t="s">
        <v>20</v>
      </c>
      <c r="K5" s="6" t="s">
        <v>20</v>
      </c>
      <c r="L5" s="6" t="s">
        <v>20</v>
      </c>
      <c r="M5" s="6" t="s">
        <v>20</v>
      </c>
    </row>
    <row r="6" spans="1:13" ht="17.45" customHeight="1">
      <c r="A6" s="15" t="s">
        <v>49</v>
      </c>
      <c r="B6" s="15" t="s">
        <v>50</v>
      </c>
      <c r="C6" s="15" t="s">
        <v>107</v>
      </c>
      <c r="D6" s="10" t="s">
        <v>2</v>
      </c>
      <c r="E6" s="11" t="s">
        <v>21</v>
      </c>
      <c r="F6" s="11" t="s">
        <v>20</v>
      </c>
      <c r="G6" s="11" t="s">
        <v>21</v>
      </c>
      <c r="H6" s="11" t="s">
        <v>21</v>
      </c>
      <c r="I6" s="11" t="s">
        <v>20</v>
      </c>
      <c r="J6" s="11" t="s">
        <v>20</v>
      </c>
      <c r="K6" s="11" t="s">
        <v>20</v>
      </c>
      <c r="L6" s="11" t="s">
        <v>20</v>
      </c>
      <c r="M6" s="11" t="s">
        <v>20</v>
      </c>
    </row>
    <row r="7" spans="1:13" ht="17.45" customHeight="1">
      <c r="A7" s="15" t="s">
        <v>91</v>
      </c>
      <c r="B7" s="15" t="s">
        <v>92</v>
      </c>
      <c r="C7" s="15" t="s">
        <v>23</v>
      </c>
      <c r="D7" s="5" t="s">
        <v>4</v>
      </c>
      <c r="E7" s="6" t="s">
        <v>20</v>
      </c>
      <c r="F7" s="6" t="s">
        <v>21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</row>
    <row r="8" spans="1:13" ht="17.45" customHeight="1">
      <c r="A8" s="15" t="s">
        <v>125</v>
      </c>
      <c r="B8" s="15" t="s">
        <v>126</v>
      </c>
      <c r="C8" s="15" t="s">
        <v>107</v>
      </c>
      <c r="D8" s="5" t="s">
        <v>2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20</v>
      </c>
      <c r="K8" s="6" t="s">
        <v>20</v>
      </c>
      <c r="L8" s="6" t="s">
        <v>20</v>
      </c>
      <c r="M8" s="6" t="s">
        <v>20</v>
      </c>
    </row>
    <row r="9" spans="1:13" ht="17.45" customHeight="1">
      <c r="A9" s="15" t="s">
        <v>100</v>
      </c>
      <c r="B9" s="15" t="s">
        <v>101</v>
      </c>
      <c r="C9" s="15" t="s">
        <v>94</v>
      </c>
      <c r="D9" s="5" t="s">
        <v>3</v>
      </c>
      <c r="E9" s="6" t="s">
        <v>20</v>
      </c>
      <c r="F9" s="6" t="s">
        <v>20</v>
      </c>
      <c r="G9" s="6" t="s">
        <v>20</v>
      </c>
      <c r="H9" s="6" t="s">
        <v>21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21</v>
      </c>
    </row>
    <row r="10" spans="1:13" ht="17.45" customHeight="1">
      <c r="A10" s="15" t="s">
        <v>75</v>
      </c>
      <c r="B10" s="15" t="s">
        <v>76</v>
      </c>
      <c r="C10" s="15" t="s">
        <v>26</v>
      </c>
      <c r="D10" s="5" t="s">
        <v>12</v>
      </c>
      <c r="E10" s="6" t="s">
        <v>20</v>
      </c>
      <c r="F10" s="6" t="s">
        <v>20</v>
      </c>
      <c r="G10" s="6" t="s">
        <v>20</v>
      </c>
      <c r="H10" s="6" t="s">
        <v>21</v>
      </c>
      <c r="I10" s="6" t="s">
        <v>20</v>
      </c>
      <c r="J10" s="6" t="s">
        <v>20</v>
      </c>
      <c r="K10" s="6" t="s">
        <v>20</v>
      </c>
      <c r="L10" s="6" t="s">
        <v>20</v>
      </c>
      <c r="M10" s="6" t="s">
        <v>20</v>
      </c>
    </row>
    <row r="11" spans="1:13" ht="17.45" customHeight="1">
      <c r="A11" s="15" t="s">
        <v>103</v>
      </c>
      <c r="B11" s="15" t="s">
        <v>104</v>
      </c>
      <c r="C11" s="15" t="s">
        <v>107</v>
      </c>
      <c r="D11" s="5" t="s">
        <v>2</v>
      </c>
      <c r="E11" s="6" t="s">
        <v>21</v>
      </c>
      <c r="F11" s="6" t="s">
        <v>20</v>
      </c>
      <c r="G11" s="6" t="s">
        <v>21</v>
      </c>
      <c r="H11" s="6" t="s">
        <v>21</v>
      </c>
      <c r="I11" s="6" t="s">
        <v>21</v>
      </c>
      <c r="J11" s="6" t="s">
        <v>20</v>
      </c>
      <c r="K11" s="6" t="s">
        <v>20</v>
      </c>
      <c r="L11" s="6" t="s">
        <v>20</v>
      </c>
      <c r="M11" s="6" t="s">
        <v>20</v>
      </c>
    </row>
    <row r="12" spans="1:13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20</v>
      </c>
      <c r="L12" s="6" t="s">
        <v>20</v>
      </c>
      <c r="M12" s="6" t="s">
        <v>144</v>
      </c>
    </row>
    <row r="13" spans="1:13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20</v>
      </c>
      <c r="G13" s="6" t="s">
        <v>20</v>
      </c>
      <c r="H13" s="6" t="s">
        <v>21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21</v>
      </c>
    </row>
    <row r="14" spans="1:13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21</v>
      </c>
      <c r="H14" s="6" t="s">
        <v>21</v>
      </c>
      <c r="I14" s="6" t="s">
        <v>21</v>
      </c>
      <c r="J14" s="6" t="s">
        <v>145</v>
      </c>
      <c r="K14" s="6" t="s">
        <v>21</v>
      </c>
      <c r="L14" s="6" t="s">
        <v>21</v>
      </c>
      <c r="M14" s="6" t="s">
        <v>21</v>
      </c>
    </row>
    <row r="15" spans="1:13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21</v>
      </c>
      <c r="G15" s="6" t="s">
        <v>21</v>
      </c>
      <c r="H15" s="6" t="s">
        <v>20</v>
      </c>
      <c r="I15" s="6" t="s">
        <v>20</v>
      </c>
      <c r="J15" s="6" t="s">
        <v>21</v>
      </c>
      <c r="K15" s="6" t="s">
        <v>20</v>
      </c>
      <c r="L15" s="6" t="s">
        <v>20</v>
      </c>
      <c r="M15" s="6" t="s">
        <v>21</v>
      </c>
    </row>
    <row r="16" spans="1:13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21</v>
      </c>
      <c r="G16" s="6" t="s">
        <v>21</v>
      </c>
      <c r="H16" s="6" t="s">
        <v>20</v>
      </c>
      <c r="I16" s="6" t="s">
        <v>21</v>
      </c>
      <c r="J16" s="6" t="s">
        <v>21</v>
      </c>
      <c r="K16" s="6" t="s">
        <v>21</v>
      </c>
      <c r="L16" s="6" t="s">
        <v>21</v>
      </c>
      <c r="M16" s="6" t="s">
        <v>20</v>
      </c>
    </row>
    <row r="17" spans="1:13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21</v>
      </c>
      <c r="F17" s="11" t="s">
        <v>20</v>
      </c>
      <c r="G17" s="11" t="s">
        <v>20</v>
      </c>
      <c r="H17" s="11" t="s">
        <v>21</v>
      </c>
      <c r="I17" s="11" t="s">
        <v>20</v>
      </c>
      <c r="J17" s="11" t="s">
        <v>20</v>
      </c>
      <c r="K17" s="11" t="s">
        <v>20</v>
      </c>
      <c r="L17" s="11" t="s">
        <v>20</v>
      </c>
      <c r="M17" s="11" t="s">
        <v>20</v>
      </c>
    </row>
    <row r="18" spans="1:13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144</v>
      </c>
      <c r="F18" s="6" t="s">
        <v>20</v>
      </c>
      <c r="G18" s="6" t="s">
        <v>20</v>
      </c>
      <c r="H18" s="6" t="s">
        <v>21</v>
      </c>
      <c r="I18" s="6" t="s">
        <v>20</v>
      </c>
      <c r="J18" s="6" t="s">
        <v>20</v>
      </c>
      <c r="K18" s="6" t="s">
        <v>144</v>
      </c>
      <c r="L18" s="6" t="s">
        <v>20</v>
      </c>
      <c r="M18" s="6" t="s">
        <v>20</v>
      </c>
    </row>
    <row r="19" spans="1:13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21</v>
      </c>
      <c r="G19" s="6" t="s">
        <v>21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20</v>
      </c>
      <c r="M19" s="6" t="s">
        <v>20</v>
      </c>
    </row>
    <row r="20" spans="1:13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21</v>
      </c>
      <c r="F20" s="6" t="s">
        <v>20</v>
      </c>
      <c r="G20" s="6" t="s">
        <v>21</v>
      </c>
      <c r="H20" s="6" t="s">
        <v>21</v>
      </c>
      <c r="I20" s="6" t="s">
        <v>20</v>
      </c>
      <c r="J20" s="6" t="s">
        <v>20</v>
      </c>
      <c r="K20" s="6" t="s">
        <v>20</v>
      </c>
      <c r="L20" s="6" t="s">
        <v>20</v>
      </c>
      <c r="M20" s="6" t="s">
        <v>20</v>
      </c>
    </row>
    <row r="21" spans="1:13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21</v>
      </c>
      <c r="I21" s="6" t="s">
        <v>20</v>
      </c>
      <c r="J21" s="6" t="s">
        <v>20</v>
      </c>
      <c r="K21" s="6" t="s">
        <v>20</v>
      </c>
      <c r="L21" s="6" t="s">
        <v>145</v>
      </c>
      <c r="M21" s="6" t="s">
        <v>21</v>
      </c>
    </row>
    <row r="22" spans="1:13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20</v>
      </c>
      <c r="F22" s="6" t="s">
        <v>20</v>
      </c>
      <c r="G22" s="6" t="s">
        <v>20</v>
      </c>
      <c r="H22" s="6" t="s">
        <v>21</v>
      </c>
      <c r="I22" s="6" t="s">
        <v>20</v>
      </c>
      <c r="J22" s="6" t="s">
        <v>20</v>
      </c>
      <c r="K22" s="6" t="s">
        <v>20</v>
      </c>
      <c r="L22" s="6" t="s">
        <v>20</v>
      </c>
      <c r="M22" s="6" t="s">
        <v>21</v>
      </c>
    </row>
    <row r="23" spans="1:13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21</v>
      </c>
      <c r="G23" s="6" t="s">
        <v>20</v>
      </c>
      <c r="H23" s="6" t="s">
        <v>144</v>
      </c>
      <c r="I23" s="6" t="s">
        <v>20</v>
      </c>
      <c r="J23" s="6" t="s">
        <v>21</v>
      </c>
      <c r="K23" s="6" t="s">
        <v>20</v>
      </c>
      <c r="L23" s="6" t="s">
        <v>20</v>
      </c>
      <c r="M23" s="6" t="s">
        <v>20</v>
      </c>
    </row>
    <row r="24" spans="1:13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21</v>
      </c>
      <c r="G24" s="6" t="s">
        <v>20</v>
      </c>
      <c r="H24" s="6" t="s">
        <v>20</v>
      </c>
      <c r="I24" s="6" t="s">
        <v>20</v>
      </c>
      <c r="J24" s="6" t="s">
        <v>21</v>
      </c>
      <c r="K24" s="6" t="s">
        <v>20</v>
      </c>
      <c r="L24" s="6" t="s">
        <v>20</v>
      </c>
      <c r="M24" s="6" t="s">
        <v>20</v>
      </c>
    </row>
    <row r="25" spans="1:13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21</v>
      </c>
      <c r="G25" s="6" t="s">
        <v>21</v>
      </c>
      <c r="H25" s="6" t="s">
        <v>20</v>
      </c>
      <c r="I25" s="6" t="s">
        <v>20</v>
      </c>
      <c r="J25" s="6" t="s">
        <v>21</v>
      </c>
      <c r="K25" s="6" t="s">
        <v>20</v>
      </c>
      <c r="L25" s="6" t="s">
        <v>20</v>
      </c>
      <c r="M25" s="6" t="s">
        <v>20</v>
      </c>
    </row>
    <row r="26" spans="1:13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21</v>
      </c>
      <c r="F26" s="6" t="s">
        <v>20</v>
      </c>
      <c r="G26" s="6" t="s">
        <v>145</v>
      </c>
      <c r="H26" s="6" t="s">
        <v>21</v>
      </c>
      <c r="I26" s="6" t="s">
        <v>21</v>
      </c>
      <c r="J26" s="6" t="s">
        <v>20</v>
      </c>
      <c r="K26" s="6" t="s">
        <v>20</v>
      </c>
      <c r="L26" s="6" t="s">
        <v>20</v>
      </c>
      <c r="M26" s="6" t="s">
        <v>20</v>
      </c>
    </row>
    <row r="27" spans="1:13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21</v>
      </c>
      <c r="I27" s="11" t="s">
        <v>20</v>
      </c>
      <c r="J27" s="11" t="s">
        <v>20</v>
      </c>
      <c r="K27" s="11" t="s">
        <v>20</v>
      </c>
      <c r="L27" s="11" t="s">
        <v>20</v>
      </c>
      <c r="M27" s="11" t="s">
        <v>20</v>
      </c>
    </row>
    <row r="28" spans="1:13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145</v>
      </c>
      <c r="F28" s="6" t="s">
        <v>145</v>
      </c>
      <c r="G28" s="6" t="s">
        <v>145</v>
      </c>
      <c r="H28" s="6" t="s">
        <v>145</v>
      </c>
      <c r="I28" s="6" t="s">
        <v>145</v>
      </c>
      <c r="J28" s="6" t="s">
        <v>145</v>
      </c>
      <c r="K28" s="6" t="s">
        <v>145</v>
      </c>
      <c r="L28" s="6" t="s">
        <v>145</v>
      </c>
      <c r="M28" s="6" t="s">
        <v>145</v>
      </c>
    </row>
    <row r="29" spans="1:13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  <c r="G29" s="6" t="s">
        <v>20</v>
      </c>
      <c r="H29" s="6" t="s">
        <v>21</v>
      </c>
      <c r="I29" s="6" t="s">
        <v>20</v>
      </c>
      <c r="J29" s="6" t="s">
        <v>20</v>
      </c>
      <c r="K29" s="6" t="s">
        <v>20</v>
      </c>
      <c r="L29" s="6" t="s">
        <v>20</v>
      </c>
      <c r="M29" s="6" t="s">
        <v>21</v>
      </c>
    </row>
    <row r="30" spans="1:13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20</v>
      </c>
      <c r="F30" s="6" t="s">
        <v>21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20</v>
      </c>
      <c r="M30" s="6" t="s">
        <v>20</v>
      </c>
    </row>
    <row r="31" spans="1:13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21</v>
      </c>
      <c r="F31" s="6" t="s">
        <v>20</v>
      </c>
      <c r="G31" s="6" t="s">
        <v>21</v>
      </c>
      <c r="H31" s="6" t="s">
        <v>21</v>
      </c>
      <c r="I31" s="6" t="s">
        <v>21</v>
      </c>
      <c r="J31" s="6" t="s">
        <v>20</v>
      </c>
      <c r="K31" s="6" t="s">
        <v>20</v>
      </c>
      <c r="L31" s="6" t="s">
        <v>20</v>
      </c>
      <c r="M31" s="6" t="s">
        <v>20</v>
      </c>
    </row>
    <row r="32" spans="1:13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21</v>
      </c>
      <c r="F32" s="6" t="s">
        <v>20</v>
      </c>
      <c r="G32" s="6" t="s">
        <v>20</v>
      </c>
      <c r="H32" s="6" t="s">
        <v>21</v>
      </c>
      <c r="I32" s="6" t="s">
        <v>20</v>
      </c>
      <c r="J32" s="6" t="s">
        <v>20</v>
      </c>
      <c r="K32" s="6" t="s">
        <v>20</v>
      </c>
      <c r="L32" s="6" t="s">
        <v>20</v>
      </c>
      <c r="M32" s="6" t="s">
        <v>20</v>
      </c>
    </row>
    <row r="33" spans="1:13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145</v>
      </c>
      <c r="F33" s="6" t="s">
        <v>145</v>
      </c>
      <c r="G33" s="6" t="s">
        <v>145</v>
      </c>
      <c r="H33" s="6" t="s">
        <v>145</v>
      </c>
      <c r="I33" s="6" t="s">
        <v>145</v>
      </c>
      <c r="J33" s="6" t="s">
        <v>145</v>
      </c>
      <c r="K33" s="6" t="s">
        <v>145</v>
      </c>
      <c r="L33" s="6" t="s">
        <v>145</v>
      </c>
      <c r="M33" s="6" t="s">
        <v>145</v>
      </c>
    </row>
    <row r="34" spans="1:13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21</v>
      </c>
      <c r="F34" s="6" t="s">
        <v>20</v>
      </c>
      <c r="G34" s="6" t="s">
        <v>20</v>
      </c>
      <c r="H34" s="6" t="s">
        <v>21</v>
      </c>
      <c r="I34" s="6" t="s">
        <v>20</v>
      </c>
      <c r="J34" s="6" t="s">
        <v>20</v>
      </c>
      <c r="K34" s="6" t="s">
        <v>20</v>
      </c>
      <c r="L34" s="6" t="s">
        <v>20</v>
      </c>
      <c r="M34" s="6" t="s">
        <v>20</v>
      </c>
    </row>
    <row r="35" spans="1:13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21</v>
      </c>
      <c r="F35" s="6" t="s">
        <v>20</v>
      </c>
      <c r="G35" s="6" t="s">
        <v>21</v>
      </c>
      <c r="H35" s="6" t="s">
        <v>21</v>
      </c>
      <c r="I35" s="6" t="s">
        <v>20</v>
      </c>
      <c r="J35" s="6" t="s">
        <v>20</v>
      </c>
      <c r="K35" s="6" t="s">
        <v>20</v>
      </c>
      <c r="L35" s="6" t="s">
        <v>20</v>
      </c>
      <c r="M35" s="6" t="s">
        <v>20</v>
      </c>
    </row>
    <row r="36" spans="1:13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20</v>
      </c>
      <c r="G36" s="6" t="s">
        <v>20</v>
      </c>
      <c r="H36" s="6" t="s">
        <v>20</v>
      </c>
      <c r="I36" s="6" t="s">
        <v>20</v>
      </c>
      <c r="J36" s="6" t="s">
        <v>20</v>
      </c>
      <c r="K36" s="6" t="s">
        <v>20</v>
      </c>
      <c r="L36" s="6" t="s">
        <v>20</v>
      </c>
      <c r="M36" s="6" t="s">
        <v>144</v>
      </c>
    </row>
    <row r="37" spans="1:13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20</v>
      </c>
      <c r="F37" s="11" t="s">
        <v>21</v>
      </c>
      <c r="G37" s="11" t="s">
        <v>21</v>
      </c>
      <c r="H37" s="11" t="s">
        <v>20</v>
      </c>
      <c r="I37" s="11" t="s">
        <v>20</v>
      </c>
      <c r="J37" s="11" t="s">
        <v>21</v>
      </c>
      <c r="K37" s="11" t="s">
        <v>20</v>
      </c>
      <c r="L37" s="11" t="s">
        <v>20</v>
      </c>
      <c r="M37" s="11" t="s">
        <v>21</v>
      </c>
    </row>
    <row r="38" spans="1:13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21</v>
      </c>
      <c r="G38" s="6" t="s">
        <v>20</v>
      </c>
      <c r="H38" s="6" t="s">
        <v>20</v>
      </c>
      <c r="I38" s="6" t="s">
        <v>21</v>
      </c>
      <c r="J38" s="6" t="s">
        <v>21</v>
      </c>
      <c r="K38" s="6" t="s">
        <v>20</v>
      </c>
      <c r="L38" s="6" t="s">
        <v>20</v>
      </c>
      <c r="M38" s="6" t="s">
        <v>21</v>
      </c>
    </row>
    <row r="39" spans="1:13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21</v>
      </c>
      <c r="F39" s="6" t="s">
        <v>20</v>
      </c>
      <c r="G39" s="6" t="s">
        <v>20</v>
      </c>
      <c r="H39" s="6" t="s">
        <v>21</v>
      </c>
      <c r="I39" s="6" t="s">
        <v>20</v>
      </c>
      <c r="J39" s="6" t="s">
        <v>20</v>
      </c>
      <c r="K39" s="6" t="s">
        <v>20</v>
      </c>
      <c r="L39" s="6" t="s">
        <v>20</v>
      </c>
      <c r="M39" s="6" t="s">
        <v>20</v>
      </c>
    </row>
    <row r="40" spans="1:13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21</v>
      </c>
      <c r="I40" s="6" t="s">
        <v>20</v>
      </c>
      <c r="J40" s="6" t="s">
        <v>20</v>
      </c>
      <c r="K40" s="6" t="s">
        <v>20</v>
      </c>
      <c r="L40" s="6" t="s">
        <v>20</v>
      </c>
      <c r="M40" s="6" t="s">
        <v>20</v>
      </c>
    </row>
    <row r="41" spans="1:13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21</v>
      </c>
      <c r="I41" s="6" t="s">
        <v>20</v>
      </c>
      <c r="J41" s="6" t="s">
        <v>20</v>
      </c>
      <c r="K41" s="6" t="s">
        <v>20</v>
      </c>
      <c r="L41" s="6" t="s">
        <v>20</v>
      </c>
      <c r="M41" s="6" t="s">
        <v>20</v>
      </c>
    </row>
    <row r="42" spans="1:13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21</v>
      </c>
      <c r="F42" s="6" t="s">
        <v>20</v>
      </c>
      <c r="G42" s="6" t="s">
        <v>21</v>
      </c>
      <c r="H42" s="6" t="s">
        <v>21</v>
      </c>
      <c r="I42" s="6" t="s">
        <v>21</v>
      </c>
      <c r="J42" s="6" t="s">
        <v>20</v>
      </c>
      <c r="K42" s="6" t="s">
        <v>20</v>
      </c>
      <c r="L42" s="6" t="s">
        <v>20</v>
      </c>
      <c r="M42" s="6" t="s">
        <v>20</v>
      </c>
    </row>
    <row r="43" spans="1:13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21</v>
      </c>
      <c r="F43" s="6" t="s">
        <v>20</v>
      </c>
      <c r="G43" s="6" t="s">
        <v>21</v>
      </c>
      <c r="H43" s="6" t="s">
        <v>21</v>
      </c>
      <c r="I43" s="6" t="s">
        <v>21</v>
      </c>
      <c r="J43" s="6" t="s">
        <v>20</v>
      </c>
      <c r="K43" s="6" t="s">
        <v>20</v>
      </c>
      <c r="L43" s="6" t="s">
        <v>20</v>
      </c>
      <c r="M43" s="6" t="s">
        <v>20</v>
      </c>
    </row>
    <row r="44" spans="1:13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21</v>
      </c>
      <c r="F44" s="6" t="s">
        <v>20</v>
      </c>
      <c r="G44" s="6" t="s">
        <v>21</v>
      </c>
      <c r="H44" s="6" t="s">
        <v>21</v>
      </c>
      <c r="I44" s="6" t="s">
        <v>21</v>
      </c>
      <c r="J44" s="6" t="s">
        <v>20</v>
      </c>
      <c r="K44" s="6" t="s">
        <v>20</v>
      </c>
      <c r="L44" s="6" t="s">
        <v>20</v>
      </c>
      <c r="M44" s="6" t="s">
        <v>20</v>
      </c>
    </row>
    <row r="45" spans="1:13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  <c r="M45" s="3" t="s">
        <v>143</v>
      </c>
    </row>
    <row r="46" spans="1:13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145</v>
      </c>
      <c r="F46" s="6" t="s">
        <v>145</v>
      </c>
      <c r="G46" s="6" t="s">
        <v>145</v>
      </c>
      <c r="H46" s="6" t="s">
        <v>145</v>
      </c>
      <c r="I46" s="6" t="s">
        <v>145</v>
      </c>
      <c r="J46" s="6" t="s">
        <v>145</v>
      </c>
      <c r="K46" s="6" t="s">
        <v>145</v>
      </c>
      <c r="L46" s="6" t="s">
        <v>145</v>
      </c>
      <c r="M46" s="6" t="s">
        <v>145</v>
      </c>
    </row>
    <row r="47" spans="1:13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  <c r="H47" s="13" t="s">
        <v>21</v>
      </c>
      <c r="I47" s="13" t="s">
        <v>20</v>
      </c>
      <c r="J47" s="13" t="s">
        <v>20</v>
      </c>
      <c r="K47" s="13" t="s">
        <v>20</v>
      </c>
      <c r="L47" s="13" t="s">
        <v>20</v>
      </c>
      <c r="M47" s="13" t="s">
        <v>20</v>
      </c>
    </row>
    <row r="48" spans="1:13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20</v>
      </c>
      <c r="G48" s="13" t="s">
        <v>20</v>
      </c>
      <c r="H48" s="13" t="s">
        <v>21</v>
      </c>
      <c r="I48" s="13" t="s">
        <v>20</v>
      </c>
      <c r="J48" s="13" t="s">
        <v>20</v>
      </c>
      <c r="K48" s="13" t="s">
        <v>20</v>
      </c>
      <c r="L48" s="13" t="s">
        <v>20</v>
      </c>
      <c r="M48" s="13" t="s">
        <v>21</v>
      </c>
    </row>
    <row r="49" spans="1:13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21</v>
      </c>
      <c r="G49" s="13" t="s">
        <v>21</v>
      </c>
      <c r="H49" s="13" t="s">
        <v>20</v>
      </c>
      <c r="I49" s="13" t="s">
        <v>20</v>
      </c>
      <c r="J49" s="13" t="s">
        <v>21</v>
      </c>
      <c r="K49" s="13" t="s">
        <v>20</v>
      </c>
      <c r="L49" s="13" t="s">
        <v>20</v>
      </c>
      <c r="M49" s="13" t="s">
        <v>20</v>
      </c>
    </row>
    <row r="50" spans="1:13" ht="17.45" customHeight="1">
      <c r="A50" s="22" t="s">
        <v>72</v>
      </c>
      <c r="B50" s="22" t="s">
        <v>106</v>
      </c>
      <c r="C50" s="24" t="s">
        <v>23</v>
      </c>
      <c r="D50" s="24" t="s">
        <v>4</v>
      </c>
      <c r="E50" s="13" t="s">
        <v>20</v>
      </c>
      <c r="F50" s="13" t="s">
        <v>21</v>
      </c>
      <c r="G50" s="13" t="s">
        <v>21</v>
      </c>
      <c r="H50" s="13" t="s">
        <v>20</v>
      </c>
      <c r="I50" s="13" t="s">
        <v>21</v>
      </c>
      <c r="J50" s="13" t="s">
        <v>21</v>
      </c>
      <c r="K50" s="13" t="s">
        <v>20</v>
      </c>
      <c r="L50" s="13" t="s">
        <v>20</v>
      </c>
      <c r="M50" s="13" t="s">
        <v>21</v>
      </c>
    </row>
    <row r="51" spans="1:13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20</v>
      </c>
      <c r="F51" s="13" t="s">
        <v>21</v>
      </c>
      <c r="G51" s="13" t="s">
        <v>20</v>
      </c>
      <c r="H51" s="13" t="s">
        <v>20</v>
      </c>
      <c r="I51" s="13" t="s">
        <v>20</v>
      </c>
      <c r="J51" s="13" t="s">
        <v>20</v>
      </c>
      <c r="K51" s="13" t="s">
        <v>144</v>
      </c>
      <c r="L51" s="13" t="s">
        <v>20</v>
      </c>
      <c r="M51" s="13" t="s">
        <v>20</v>
      </c>
    </row>
    <row r="52" spans="1:13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21</v>
      </c>
      <c r="F52" s="13" t="s">
        <v>21</v>
      </c>
      <c r="G52" s="13" t="s">
        <v>20</v>
      </c>
      <c r="H52" s="13" t="s">
        <v>20</v>
      </c>
      <c r="I52" s="13" t="s">
        <v>21</v>
      </c>
      <c r="J52" s="13" t="s">
        <v>21</v>
      </c>
      <c r="K52" s="13" t="s">
        <v>20</v>
      </c>
      <c r="L52" s="13" t="s">
        <v>20</v>
      </c>
      <c r="M52" s="13" t="s">
        <v>20</v>
      </c>
    </row>
    <row r="53" spans="1:13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  <c r="H53" s="13" t="s">
        <v>21</v>
      </c>
      <c r="I53" s="13" t="s">
        <v>20</v>
      </c>
      <c r="J53" s="13" t="s">
        <v>20</v>
      </c>
      <c r="K53" s="13" t="s">
        <v>20</v>
      </c>
      <c r="L53" s="13" t="s">
        <v>20</v>
      </c>
      <c r="M53" s="13" t="s">
        <v>20</v>
      </c>
    </row>
    <row r="54" spans="1:13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20</v>
      </c>
      <c r="F54" s="13" t="s">
        <v>21</v>
      </c>
      <c r="G54" s="13" t="s">
        <v>21</v>
      </c>
      <c r="H54" s="13" t="s">
        <v>20</v>
      </c>
      <c r="I54" s="13" t="s">
        <v>21</v>
      </c>
      <c r="J54" s="13" t="s">
        <v>21</v>
      </c>
      <c r="K54" s="13" t="s">
        <v>144</v>
      </c>
      <c r="L54" s="13" t="s">
        <v>20</v>
      </c>
      <c r="M54" s="13" t="s">
        <v>21</v>
      </c>
    </row>
    <row r="55" spans="1:13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20</v>
      </c>
      <c r="F55" s="13" t="s">
        <v>21</v>
      </c>
      <c r="G55" s="13" t="s">
        <v>21</v>
      </c>
      <c r="H55" s="13" t="s">
        <v>20</v>
      </c>
      <c r="I55" s="13" t="s">
        <v>21</v>
      </c>
      <c r="J55" s="13" t="s">
        <v>21</v>
      </c>
      <c r="K55" s="13" t="s">
        <v>20</v>
      </c>
      <c r="L55" s="13" t="s">
        <v>20</v>
      </c>
      <c r="M55" s="13" t="s">
        <v>144</v>
      </c>
    </row>
    <row r="56" spans="1:13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  <c r="H56" s="13" t="s">
        <v>21</v>
      </c>
      <c r="I56" s="13" t="s">
        <v>20</v>
      </c>
      <c r="J56" s="13" t="s">
        <v>20</v>
      </c>
      <c r="K56" s="13" t="s">
        <v>20</v>
      </c>
      <c r="L56" s="13" t="s">
        <v>20</v>
      </c>
      <c r="M56" s="13" t="s">
        <v>20</v>
      </c>
    </row>
    <row r="57" spans="1:13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20</v>
      </c>
      <c r="F57" s="13" t="s">
        <v>21</v>
      </c>
      <c r="G57" s="13" t="s">
        <v>20</v>
      </c>
      <c r="H57" s="13" t="s">
        <v>20</v>
      </c>
      <c r="I57" s="13" t="s">
        <v>20</v>
      </c>
      <c r="J57" s="13" t="s">
        <v>21</v>
      </c>
      <c r="K57" s="13" t="s">
        <v>20</v>
      </c>
      <c r="L57" s="13" t="s">
        <v>20</v>
      </c>
      <c r="M57" s="13" t="s">
        <v>21</v>
      </c>
    </row>
    <row r="58" spans="1:13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145</v>
      </c>
      <c r="F58" s="13" t="s">
        <v>145</v>
      </c>
      <c r="G58" s="13" t="s">
        <v>145</v>
      </c>
      <c r="H58" s="13" t="s">
        <v>145</v>
      </c>
      <c r="I58" s="13" t="s">
        <v>145</v>
      </c>
      <c r="J58" s="13" t="s">
        <v>145</v>
      </c>
      <c r="K58" s="13" t="s">
        <v>145</v>
      </c>
      <c r="L58" s="13" t="s">
        <v>145</v>
      </c>
      <c r="M58" s="13" t="s">
        <v>145</v>
      </c>
    </row>
    <row r="59" spans="1:13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20</v>
      </c>
      <c r="F59" s="13" t="s">
        <v>21</v>
      </c>
      <c r="G59" s="13" t="s">
        <v>20</v>
      </c>
      <c r="H59" s="13" t="s">
        <v>145</v>
      </c>
      <c r="I59" s="13" t="s">
        <v>20</v>
      </c>
      <c r="J59" s="13" t="s">
        <v>21</v>
      </c>
      <c r="K59" s="13" t="s">
        <v>20</v>
      </c>
      <c r="L59" s="13" t="s">
        <v>20</v>
      </c>
      <c r="M59" s="13" t="s">
        <v>20</v>
      </c>
    </row>
    <row r="60" spans="1:13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20</v>
      </c>
      <c r="F60" s="13" t="s">
        <v>21</v>
      </c>
      <c r="G60" s="13" t="s">
        <v>20</v>
      </c>
      <c r="H60" s="13" t="s">
        <v>20</v>
      </c>
      <c r="I60" s="13" t="s">
        <v>20</v>
      </c>
      <c r="J60" s="13" t="s">
        <v>21</v>
      </c>
      <c r="K60" s="13" t="s">
        <v>20</v>
      </c>
      <c r="L60" s="13" t="s">
        <v>20</v>
      </c>
      <c r="M60" s="13" t="s">
        <v>21</v>
      </c>
    </row>
    <row r="61" spans="1:13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145</v>
      </c>
      <c r="F61" s="13" t="s">
        <v>145</v>
      </c>
      <c r="G61" s="13" t="s">
        <v>145</v>
      </c>
      <c r="H61" s="13" t="s">
        <v>145</v>
      </c>
      <c r="I61" s="13" t="s">
        <v>145</v>
      </c>
      <c r="J61" s="13" t="s">
        <v>145</v>
      </c>
      <c r="K61" s="13" t="s">
        <v>145</v>
      </c>
      <c r="L61" s="13" t="s">
        <v>145</v>
      </c>
      <c r="M61" s="13" t="s">
        <v>145</v>
      </c>
    </row>
    <row r="62" spans="1:13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21</v>
      </c>
      <c r="G62" s="13" t="s">
        <v>20</v>
      </c>
      <c r="H62" s="13" t="s">
        <v>21</v>
      </c>
      <c r="I62" s="13" t="s">
        <v>20</v>
      </c>
      <c r="J62" s="13" t="s">
        <v>21</v>
      </c>
      <c r="K62" s="13" t="s">
        <v>20</v>
      </c>
      <c r="L62" s="13" t="s">
        <v>20</v>
      </c>
      <c r="M62" s="13" t="s">
        <v>21</v>
      </c>
    </row>
    <row r="63" spans="1:13" ht="17.45" customHeight="1">
      <c r="A63" s="15"/>
      <c r="B63" s="15"/>
      <c r="C63" s="14"/>
      <c r="D63" s="30" t="s">
        <v>20</v>
      </c>
      <c r="E63" s="31">
        <f t="shared" ref="E63:M63" si="0">COUNTIF(E2:E62,"Ja")</f>
        <v>36</v>
      </c>
      <c r="F63" s="31">
        <f t="shared" si="0"/>
        <v>35</v>
      </c>
      <c r="G63" s="31">
        <f t="shared" si="0"/>
        <v>34</v>
      </c>
      <c r="H63" s="31">
        <f t="shared" si="0"/>
        <v>18</v>
      </c>
      <c r="I63" s="31">
        <f t="shared" si="0"/>
        <v>39</v>
      </c>
      <c r="J63" s="31">
        <f t="shared" si="0"/>
        <v>37</v>
      </c>
      <c r="K63" s="31">
        <f t="shared" si="0"/>
        <v>49</v>
      </c>
      <c r="L63" s="31">
        <f t="shared" si="0"/>
        <v>52</v>
      </c>
      <c r="M63" s="32">
        <f t="shared" si="0"/>
        <v>36</v>
      </c>
    </row>
    <row r="64" spans="1:13" ht="17.45" customHeight="1">
      <c r="A64" s="15"/>
      <c r="B64" s="15"/>
      <c r="C64" s="6"/>
      <c r="D64" s="33" t="s">
        <v>21</v>
      </c>
      <c r="E64" s="16">
        <f t="shared" ref="E64:M64" si="1">COUNTIF(E2:E62,"Nein")</f>
        <v>17</v>
      </c>
      <c r="F64" s="16">
        <f t="shared" si="1"/>
        <v>20</v>
      </c>
      <c r="G64" s="16">
        <f t="shared" si="1"/>
        <v>20</v>
      </c>
      <c r="H64" s="16">
        <f t="shared" si="1"/>
        <v>34</v>
      </c>
      <c r="I64" s="16">
        <f t="shared" si="1"/>
        <v>16</v>
      </c>
      <c r="J64" s="16">
        <f t="shared" si="1"/>
        <v>17</v>
      </c>
      <c r="K64" s="16">
        <f t="shared" si="1"/>
        <v>2</v>
      </c>
      <c r="L64" s="16">
        <f t="shared" si="1"/>
        <v>2</v>
      </c>
      <c r="M64" s="34">
        <f t="shared" si="1"/>
        <v>16</v>
      </c>
    </row>
    <row r="65" spans="1:15" ht="17.45" customHeight="1">
      <c r="A65" s="15"/>
      <c r="B65" s="15"/>
      <c r="C65" s="6"/>
      <c r="D65" s="33" t="s">
        <v>6</v>
      </c>
      <c r="E65" s="18">
        <f t="shared" ref="E65:M65" si="2">COUNTIF(E2:E62,"Enth")</f>
        <v>2</v>
      </c>
      <c r="F65" s="18">
        <f t="shared" si="2"/>
        <v>0</v>
      </c>
      <c r="G65" s="18">
        <f t="shared" si="2"/>
        <v>0</v>
      </c>
      <c r="H65" s="18">
        <f t="shared" si="2"/>
        <v>2</v>
      </c>
      <c r="I65" s="18">
        <f t="shared" si="2"/>
        <v>0</v>
      </c>
      <c r="J65" s="18">
        <f t="shared" si="2"/>
        <v>0</v>
      </c>
      <c r="K65" s="18">
        <f t="shared" si="2"/>
        <v>4</v>
      </c>
      <c r="L65" s="18">
        <f t="shared" si="2"/>
        <v>0</v>
      </c>
      <c r="M65" s="35">
        <f t="shared" si="2"/>
        <v>3</v>
      </c>
    </row>
    <row r="66" spans="1:15" ht="17.45" customHeight="1">
      <c r="A66" s="15"/>
      <c r="B66" s="15"/>
      <c r="C66" s="29" t="s">
        <v>13</v>
      </c>
      <c r="D66" s="33" t="s">
        <v>19</v>
      </c>
      <c r="E66" s="19">
        <f t="shared" ref="E66:M66" si="3">COUNTIF(E2:E62,"V/A/N")</f>
        <v>5</v>
      </c>
      <c r="F66" s="19">
        <f t="shared" si="3"/>
        <v>5</v>
      </c>
      <c r="G66" s="19">
        <f t="shared" si="3"/>
        <v>6</v>
      </c>
      <c r="H66" s="19">
        <f t="shared" si="3"/>
        <v>6</v>
      </c>
      <c r="I66" s="19">
        <f t="shared" si="3"/>
        <v>5</v>
      </c>
      <c r="J66" s="19">
        <f t="shared" si="3"/>
        <v>6</v>
      </c>
      <c r="K66" s="19">
        <f t="shared" si="3"/>
        <v>5</v>
      </c>
      <c r="L66" s="19">
        <f t="shared" si="3"/>
        <v>6</v>
      </c>
      <c r="M66" s="36">
        <f t="shared" si="3"/>
        <v>5</v>
      </c>
    </row>
    <row r="67" spans="1:15" ht="15" customHeight="1" thickBot="1">
      <c r="A67" s="40"/>
      <c r="B67" s="40"/>
      <c r="C67" s="41"/>
      <c r="D67" s="37" t="s">
        <v>5</v>
      </c>
      <c r="E67" s="38">
        <f t="shared" ref="E67:M67" si="4">SUM(E63:E66)</f>
        <v>60</v>
      </c>
      <c r="F67" s="38">
        <f t="shared" si="4"/>
        <v>60</v>
      </c>
      <c r="G67" s="38">
        <f t="shared" si="4"/>
        <v>60</v>
      </c>
      <c r="H67" s="38">
        <f t="shared" si="4"/>
        <v>60</v>
      </c>
      <c r="I67" s="38">
        <f t="shared" si="4"/>
        <v>60</v>
      </c>
      <c r="J67" s="38">
        <f t="shared" si="4"/>
        <v>60</v>
      </c>
      <c r="K67" s="38">
        <f t="shared" si="4"/>
        <v>60</v>
      </c>
      <c r="L67" s="38">
        <f t="shared" si="4"/>
        <v>60</v>
      </c>
      <c r="M67" s="39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146</v>
      </c>
      <c r="C70" s="25"/>
      <c r="D70" s="25"/>
      <c r="E70" s="26"/>
      <c r="F70" s="25"/>
      <c r="G70" s="25"/>
      <c r="H70" s="25" t="s">
        <v>147</v>
      </c>
      <c r="I70" s="25"/>
      <c r="J70" s="25" t="s">
        <v>148</v>
      </c>
      <c r="K70" s="25"/>
      <c r="L70" s="25"/>
      <c r="M70" s="27" t="s">
        <v>149</v>
      </c>
      <c r="N70" s="25"/>
      <c r="O70" s="27"/>
    </row>
    <row r="71" spans="1:15" ht="15">
      <c r="A71" s="21"/>
      <c r="B71" s="21"/>
      <c r="C71" s="25"/>
      <c r="D71" s="25"/>
      <c r="E71" s="26"/>
      <c r="F71" s="25"/>
      <c r="G71" s="25"/>
      <c r="H71" s="25"/>
      <c r="I71" s="25"/>
      <c r="J71" s="25"/>
      <c r="K71" s="25"/>
      <c r="L71" s="25"/>
      <c r="M71" s="27"/>
      <c r="N71" s="25"/>
      <c r="O71" s="27"/>
    </row>
    <row r="72" spans="1:15" ht="15">
      <c r="A72" s="21"/>
      <c r="B72" s="42" t="s">
        <v>159</v>
      </c>
      <c r="C72" s="43"/>
      <c r="D72" s="43"/>
      <c r="E72" s="44"/>
      <c r="F72" s="25"/>
      <c r="G72" s="25"/>
      <c r="H72" s="25"/>
      <c r="I72" s="25"/>
      <c r="J72" s="25"/>
      <c r="K72" s="25"/>
      <c r="L72" s="25"/>
      <c r="M72" s="27"/>
      <c r="N72" s="25"/>
      <c r="O72" s="27"/>
    </row>
    <row r="73" spans="1:15" ht="15">
      <c r="A73" s="21"/>
      <c r="B73" s="42" t="s">
        <v>160</v>
      </c>
      <c r="C73" s="43"/>
      <c r="D73" s="43"/>
      <c r="E73" s="44"/>
      <c r="F73" s="25"/>
      <c r="G73" s="25"/>
      <c r="H73" s="25"/>
      <c r="I73" s="25"/>
      <c r="J73" s="25"/>
      <c r="K73" s="25"/>
      <c r="L73" s="25"/>
      <c r="M73" s="27"/>
      <c r="N73" s="25"/>
      <c r="O73" s="27"/>
    </row>
    <row r="74" spans="1:15">
      <c r="B74" s="42" t="s">
        <v>161</v>
      </c>
      <c r="C74" s="43"/>
      <c r="D74" s="43"/>
      <c r="E74" s="44"/>
      <c r="M74" s="28"/>
      <c r="O74" s="28"/>
    </row>
    <row r="75" spans="1:15">
      <c r="B75" s="42"/>
      <c r="C75" s="43"/>
      <c r="D75" s="43"/>
      <c r="E75" s="44"/>
      <c r="M75" s="28"/>
      <c r="O75" s="28"/>
    </row>
    <row r="76" spans="1:15">
      <c r="A76" s="20" t="s">
        <v>150</v>
      </c>
      <c r="B76" s="45" t="s">
        <v>162</v>
      </c>
      <c r="J76" s="4" t="s">
        <v>20</v>
      </c>
      <c r="M76" s="28">
        <v>36</v>
      </c>
      <c r="O76" s="28"/>
    </row>
    <row r="77" spans="1:15">
      <c r="B77" s="46" t="s">
        <v>164</v>
      </c>
      <c r="C77" s="47"/>
      <c r="D77" s="47"/>
      <c r="E77" s="48"/>
      <c r="H77" s="4" t="s">
        <v>163</v>
      </c>
      <c r="J77" s="4" t="s">
        <v>21</v>
      </c>
      <c r="M77" s="28">
        <v>17</v>
      </c>
      <c r="O77" s="28"/>
    </row>
    <row r="78" spans="1:15">
      <c r="B78" s="49"/>
      <c r="C78" s="47"/>
      <c r="D78" s="47"/>
      <c r="E78" s="48"/>
      <c r="J78" s="4" t="s">
        <v>144</v>
      </c>
      <c r="K78" s="4" t="s">
        <v>6</v>
      </c>
      <c r="M78" s="28">
        <v>2</v>
      </c>
      <c r="O78" s="28"/>
    </row>
    <row r="79" spans="1:15" ht="15">
      <c r="B79" s="21"/>
      <c r="J79" s="4" t="s">
        <v>145</v>
      </c>
      <c r="M79" s="28">
        <v>5</v>
      </c>
      <c r="O79" s="28"/>
    </row>
    <row r="80" spans="1:15" ht="15">
      <c r="B80" s="21"/>
      <c r="J80" s="25" t="s">
        <v>5</v>
      </c>
      <c r="M80" s="27">
        <v>60</v>
      </c>
      <c r="O80" s="27"/>
    </row>
    <row r="81" spans="1:15" ht="15">
      <c r="B81" s="21"/>
      <c r="J81" s="50" t="s">
        <v>165</v>
      </c>
      <c r="K81" s="50" t="s">
        <v>168</v>
      </c>
      <c r="L81" s="50"/>
      <c r="M81" s="50"/>
      <c r="O81" s="27"/>
    </row>
    <row r="82" spans="1:15" ht="15">
      <c r="B82" s="21"/>
      <c r="J82" s="50" t="s">
        <v>166</v>
      </c>
      <c r="K82" s="50" t="s">
        <v>167</v>
      </c>
      <c r="L82" s="50" t="s">
        <v>169</v>
      </c>
      <c r="M82" s="50"/>
      <c r="O82" s="27"/>
    </row>
    <row r="83" spans="1:15" ht="15">
      <c r="B83" s="21"/>
      <c r="M83" s="28"/>
      <c r="O83" s="28"/>
    </row>
    <row r="84" spans="1:15">
      <c r="A84" s="20" t="s">
        <v>151</v>
      </c>
      <c r="B84" s="45" t="s">
        <v>171</v>
      </c>
      <c r="H84" s="4" t="s">
        <v>163</v>
      </c>
      <c r="J84" s="4" t="s">
        <v>20</v>
      </c>
      <c r="M84" s="28">
        <v>35</v>
      </c>
      <c r="O84" s="28"/>
    </row>
    <row r="85" spans="1:15">
      <c r="B85" s="46" t="s">
        <v>172</v>
      </c>
      <c r="C85" s="47"/>
      <c r="D85" s="47"/>
      <c r="E85" s="48"/>
      <c r="J85" s="4" t="s">
        <v>21</v>
      </c>
      <c r="M85" s="28">
        <v>20</v>
      </c>
      <c r="O85" s="28"/>
    </row>
    <row r="86" spans="1:15">
      <c r="B86" s="20" t="s">
        <v>173</v>
      </c>
      <c r="J86" s="4" t="s">
        <v>144</v>
      </c>
      <c r="K86" s="4" t="s">
        <v>6</v>
      </c>
      <c r="M86" s="28">
        <v>0</v>
      </c>
      <c r="O86" s="28"/>
    </row>
    <row r="87" spans="1:15" ht="15">
      <c r="B87" s="21"/>
      <c r="J87" s="4" t="s">
        <v>145</v>
      </c>
      <c r="M87" s="28">
        <v>5</v>
      </c>
      <c r="O87" s="28"/>
    </row>
    <row r="88" spans="1:15" ht="15">
      <c r="B88" s="21"/>
      <c r="J88" s="25" t="s">
        <v>5</v>
      </c>
      <c r="M88" s="27">
        <v>60</v>
      </c>
      <c r="O88" s="27"/>
    </row>
    <row r="89" spans="1:15" ht="15">
      <c r="B89" s="21"/>
      <c r="M89" s="28"/>
      <c r="O89" s="28"/>
    </row>
    <row r="90" spans="1:15">
      <c r="A90" s="20" t="s">
        <v>152</v>
      </c>
      <c r="B90" s="45" t="s">
        <v>178</v>
      </c>
      <c r="H90" s="4" t="s">
        <v>163</v>
      </c>
      <c r="J90" s="4" t="s">
        <v>20</v>
      </c>
      <c r="M90" s="28">
        <v>34</v>
      </c>
      <c r="O90" s="28"/>
    </row>
    <row r="91" spans="1:15">
      <c r="B91" s="46" t="s">
        <v>174</v>
      </c>
      <c r="C91" s="47"/>
      <c r="D91" s="47"/>
      <c r="E91" s="48"/>
      <c r="J91" s="4" t="s">
        <v>21</v>
      </c>
      <c r="M91" s="28">
        <v>20</v>
      </c>
      <c r="O91" s="28"/>
    </row>
    <row r="92" spans="1:15">
      <c r="J92" s="4" t="s">
        <v>144</v>
      </c>
      <c r="K92" s="4" t="s">
        <v>6</v>
      </c>
      <c r="M92" s="28">
        <v>0</v>
      </c>
      <c r="O92" s="28"/>
    </row>
    <row r="93" spans="1:15">
      <c r="J93" s="4" t="s">
        <v>145</v>
      </c>
      <c r="M93" s="28">
        <v>6</v>
      </c>
      <c r="O93" s="28"/>
    </row>
    <row r="94" spans="1:15" ht="15">
      <c r="J94" s="25" t="s">
        <v>5</v>
      </c>
      <c r="M94" s="27">
        <v>60</v>
      </c>
      <c r="O94" s="27"/>
    </row>
    <row r="95" spans="1:15">
      <c r="M95" s="28"/>
      <c r="O95" s="28"/>
    </row>
    <row r="96" spans="1:15">
      <c r="A96" s="20" t="s">
        <v>153</v>
      </c>
      <c r="B96" s="45" t="s">
        <v>197</v>
      </c>
      <c r="H96" s="4" t="s">
        <v>163</v>
      </c>
      <c r="J96" s="4" t="s">
        <v>20</v>
      </c>
      <c r="M96" s="28">
        <v>18</v>
      </c>
      <c r="O96" s="28"/>
    </row>
    <row r="97" spans="1:15">
      <c r="B97" s="46" t="s">
        <v>176</v>
      </c>
      <c r="C97" s="47"/>
      <c r="D97" s="47"/>
      <c r="E97" s="48"/>
      <c r="J97" s="4" t="s">
        <v>21</v>
      </c>
      <c r="M97" s="28">
        <v>34</v>
      </c>
      <c r="O97" s="28"/>
    </row>
    <row r="98" spans="1:15">
      <c r="B98" s="20" t="s">
        <v>175</v>
      </c>
      <c r="J98" s="4" t="s">
        <v>144</v>
      </c>
      <c r="K98" s="4" t="s">
        <v>6</v>
      </c>
      <c r="M98" s="28">
        <v>2</v>
      </c>
      <c r="O98" s="28"/>
    </row>
    <row r="99" spans="1:15">
      <c r="J99" s="4" t="s">
        <v>145</v>
      </c>
      <c r="M99" s="28">
        <v>6</v>
      </c>
      <c r="O99" s="28"/>
    </row>
    <row r="100" spans="1:15" ht="15">
      <c r="J100" s="25" t="s">
        <v>5</v>
      </c>
      <c r="M100" s="27">
        <v>60</v>
      </c>
      <c r="O100" s="27"/>
    </row>
    <row r="101" spans="1:15" ht="15">
      <c r="J101" s="50" t="s">
        <v>165</v>
      </c>
      <c r="K101" s="50" t="s">
        <v>177</v>
      </c>
      <c r="L101" s="50"/>
      <c r="M101" s="50"/>
      <c r="O101" s="27"/>
    </row>
    <row r="102" spans="1:15" ht="15">
      <c r="J102" s="50" t="s">
        <v>166</v>
      </c>
      <c r="K102" s="50" t="s">
        <v>167</v>
      </c>
      <c r="L102" s="50" t="s">
        <v>170</v>
      </c>
      <c r="M102" s="50"/>
      <c r="O102" s="27"/>
    </row>
    <row r="103" spans="1:15">
      <c r="M103" s="28"/>
      <c r="O103" s="28"/>
    </row>
    <row r="104" spans="1:15">
      <c r="A104" s="20" t="s">
        <v>154</v>
      </c>
      <c r="B104" s="45" t="s">
        <v>178</v>
      </c>
      <c r="H104" s="4" t="s">
        <v>163</v>
      </c>
      <c r="J104" s="4" t="s">
        <v>20</v>
      </c>
      <c r="M104" s="28">
        <v>39</v>
      </c>
      <c r="O104" s="28"/>
    </row>
    <row r="105" spans="1:15">
      <c r="B105" s="46" t="s">
        <v>193</v>
      </c>
      <c r="C105" s="47"/>
      <c r="D105" s="47"/>
      <c r="J105" s="4" t="s">
        <v>21</v>
      </c>
      <c r="M105" s="28">
        <v>16</v>
      </c>
      <c r="O105" s="28"/>
    </row>
    <row r="106" spans="1:15">
      <c r="J106" s="4" t="s">
        <v>144</v>
      </c>
      <c r="K106" s="4" t="s">
        <v>6</v>
      </c>
      <c r="M106" s="28">
        <v>0</v>
      </c>
      <c r="O106" s="28"/>
    </row>
    <row r="107" spans="1:15">
      <c r="J107" s="4" t="s">
        <v>145</v>
      </c>
      <c r="M107" s="28">
        <v>5</v>
      </c>
      <c r="O107" s="28"/>
    </row>
    <row r="108" spans="1:15" ht="15">
      <c r="J108" s="25" t="s">
        <v>5</v>
      </c>
      <c r="M108" s="27">
        <v>60</v>
      </c>
      <c r="O108" s="27"/>
    </row>
    <row r="109" spans="1:15">
      <c r="M109" s="28"/>
      <c r="O109" s="28"/>
    </row>
    <row r="110" spans="1:15">
      <c r="A110" s="20" t="s">
        <v>155</v>
      </c>
      <c r="B110" s="45" t="s">
        <v>178</v>
      </c>
      <c r="H110" s="4" t="s">
        <v>163</v>
      </c>
      <c r="J110" s="4" t="s">
        <v>20</v>
      </c>
      <c r="M110" s="28">
        <v>37</v>
      </c>
      <c r="O110" s="28"/>
    </row>
    <row r="111" spans="1:15">
      <c r="B111" s="46" t="s">
        <v>179</v>
      </c>
      <c r="C111" s="47"/>
      <c r="D111" s="47"/>
      <c r="J111" s="4" t="s">
        <v>21</v>
      </c>
      <c r="M111" s="28">
        <v>17</v>
      </c>
      <c r="O111" s="28"/>
    </row>
    <row r="112" spans="1:15">
      <c r="J112" s="4" t="s">
        <v>144</v>
      </c>
      <c r="K112" s="4" t="s">
        <v>6</v>
      </c>
      <c r="M112" s="28">
        <v>0</v>
      </c>
      <c r="O112" s="28"/>
    </row>
    <row r="113" spans="2:15">
      <c r="J113" s="4" t="s">
        <v>145</v>
      </c>
      <c r="M113" s="28">
        <v>6</v>
      </c>
      <c r="O113" s="28"/>
    </row>
    <row r="114" spans="2:15" ht="15">
      <c r="B114" s="42"/>
      <c r="C114" s="43"/>
      <c r="D114" s="43"/>
      <c r="E114" s="44"/>
      <c r="J114" s="25" t="s">
        <v>5</v>
      </c>
      <c r="M114" s="27">
        <v>60</v>
      </c>
      <c r="O114" s="27"/>
    </row>
    <row r="115" spans="2:15" ht="15">
      <c r="B115" s="42"/>
      <c r="C115" s="43"/>
      <c r="D115" s="43"/>
      <c r="E115" s="44"/>
      <c r="J115" s="25"/>
      <c r="M115" s="27"/>
      <c r="O115" s="27"/>
    </row>
    <row r="116" spans="2:15" ht="15">
      <c r="B116" s="42"/>
      <c r="C116" s="43"/>
      <c r="D116" s="43"/>
      <c r="E116" s="44"/>
      <c r="J116" s="25"/>
      <c r="M116" s="27"/>
      <c r="O116" s="27"/>
    </row>
    <row r="117" spans="2:15" ht="15">
      <c r="B117" s="42"/>
      <c r="C117" s="43"/>
      <c r="D117" s="43"/>
      <c r="E117" s="44"/>
      <c r="J117" s="25"/>
      <c r="M117" s="27"/>
      <c r="O117" s="27"/>
    </row>
    <row r="118" spans="2:15" ht="15">
      <c r="B118" s="42"/>
      <c r="C118" s="43"/>
      <c r="D118" s="43"/>
      <c r="E118" s="44"/>
      <c r="J118" s="25"/>
      <c r="M118" s="27"/>
      <c r="O118" s="27"/>
    </row>
    <row r="119" spans="2:15" ht="15">
      <c r="B119" s="42"/>
      <c r="C119" s="43"/>
      <c r="D119" s="43"/>
      <c r="E119" s="44"/>
      <c r="J119" s="25"/>
      <c r="M119" s="27"/>
      <c r="O119" s="27"/>
    </row>
    <row r="120" spans="2:15" ht="15">
      <c r="B120" s="42"/>
      <c r="C120" s="43"/>
      <c r="D120" s="43"/>
      <c r="E120" s="44"/>
      <c r="J120" s="25"/>
      <c r="M120" s="27"/>
      <c r="O120" s="27"/>
    </row>
    <row r="121" spans="2:15" ht="15">
      <c r="B121" s="42"/>
      <c r="C121" s="43"/>
      <c r="D121" s="43"/>
      <c r="E121" s="44"/>
      <c r="J121" s="25"/>
      <c r="M121" s="27"/>
      <c r="O121" s="27"/>
    </row>
    <row r="122" spans="2:15" ht="15">
      <c r="B122" s="42"/>
      <c r="C122" s="43"/>
      <c r="D122" s="43"/>
      <c r="E122" s="44"/>
      <c r="J122" s="25"/>
      <c r="M122" s="27"/>
      <c r="O122" s="27"/>
    </row>
    <row r="123" spans="2:15" ht="15">
      <c r="B123" s="42"/>
      <c r="C123" s="43"/>
      <c r="D123" s="43"/>
      <c r="E123" s="44"/>
      <c r="J123" s="25"/>
      <c r="M123" s="27"/>
      <c r="O123" s="27"/>
    </row>
    <row r="124" spans="2:15" ht="15">
      <c r="B124" s="42"/>
      <c r="C124" s="43"/>
      <c r="D124" s="43"/>
      <c r="E124" s="44"/>
      <c r="J124" s="25"/>
      <c r="M124" s="27"/>
      <c r="O124" s="27"/>
    </row>
    <row r="125" spans="2:15" ht="15">
      <c r="B125" s="42" t="s">
        <v>180</v>
      </c>
      <c r="C125" s="43"/>
      <c r="D125" s="43"/>
      <c r="E125" s="44"/>
      <c r="J125" s="25"/>
      <c r="M125" s="27"/>
      <c r="O125" s="27"/>
    </row>
    <row r="126" spans="2:15" ht="15">
      <c r="B126" s="42" t="s">
        <v>183</v>
      </c>
      <c r="C126" s="43"/>
      <c r="D126" s="43"/>
      <c r="E126" s="44"/>
      <c r="J126" s="25"/>
      <c r="M126" s="27"/>
      <c r="O126" s="27"/>
    </row>
    <row r="127" spans="2:15">
      <c r="B127" s="42" t="s">
        <v>184</v>
      </c>
      <c r="C127" s="43"/>
      <c r="D127" s="43"/>
      <c r="E127" s="44"/>
      <c r="M127" s="28"/>
      <c r="O127" s="28"/>
    </row>
    <row r="128" spans="2:15">
      <c r="B128" s="42"/>
      <c r="C128" s="43"/>
      <c r="D128" s="43"/>
      <c r="E128" s="44"/>
      <c r="M128" s="28"/>
      <c r="O128" s="28"/>
    </row>
    <row r="129" spans="1:15">
      <c r="A129" s="20" t="s">
        <v>156</v>
      </c>
      <c r="B129" s="45" t="s">
        <v>182</v>
      </c>
      <c r="C129" s="51"/>
      <c r="D129" s="51"/>
      <c r="H129" s="4" t="s">
        <v>188</v>
      </c>
      <c r="J129" s="4" t="s">
        <v>20</v>
      </c>
      <c r="M129" s="28">
        <v>49</v>
      </c>
      <c r="O129" s="28"/>
    </row>
    <row r="130" spans="1:15">
      <c r="B130" s="20" t="s">
        <v>181</v>
      </c>
      <c r="J130" s="4" t="s">
        <v>21</v>
      </c>
      <c r="M130" s="28">
        <v>2</v>
      </c>
      <c r="O130" s="28"/>
    </row>
    <row r="131" spans="1:15">
      <c r="J131" s="4" t="s">
        <v>144</v>
      </c>
      <c r="K131" s="4" t="s">
        <v>6</v>
      </c>
      <c r="M131" s="28">
        <v>4</v>
      </c>
      <c r="O131" s="28"/>
    </row>
    <row r="132" spans="1:15">
      <c r="J132" s="4" t="s">
        <v>145</v>
      </c>
      <c r="M132" s="28">
        <v>5</v>
      </c>
      <c r="O132" s="28"/>
    </row>
    <row r="133" spans="1:15" ht="15">
      <c r="J133" s="25" t="s">
        <v>5</v>
      </c>
      <c r="M133" s="27">
        <v>60</v>
      </c>
      <c r="O133" s="27"/>
    </row>
    <row r="134" spans="1:15">
      <c r="M134" s="28"/>
      <c r="O134" s="28"/>
    </row>
    <row r="135" spans="1:15">
      <c r="A135" s="20" t="s">
        <v>157</v>
      </c>
      <c r="B135" s="20" t="s">
        <v>194</v>
      </c>
      <c r="H135" s="4" t="s">
        <v>189</v>
      </c>
      <c r="J135" s="4" t="s">
        <v>20</v>
      </c>
      <c r="M135" s="28">
        <v>52</v>
      </c>
      <c r="O135" s="28"/>
    </row>
    <row r="136" spans="1:15">
      <c r="B136" s="20" t="s">
        <v>185</v>
      </c>
      <c r="J136" s="4" t="s">
        <v>21</v>
      </c>
      <c r="M136" s="28">
        <v>2</v>
      </c>
      <c r="O136" s="28"/>
    </row>
    <row r="137" spans="1:15">
      <c r="J137" s="4" t="s">
        <v>144</v>
      </c>
      <c r="K137" s="4" t="s">
        <v>6</v>
      </c>
      <c r="M137" s="28">
        <v>0</v>
      </c>
      <c r="O137" s="28"/>
    </row>
    <row r="138" spans="1:15">
      <c r="J138" s="4" t="s">
        <v>145</v>
      </c>
      <c r="M138" s="28">
        <v>6</v>
      </c>
      <c r="O138" s="28"/>
    </row>
    <row r="139" spans="1:15" ht="15">
      <c r="B139" s="42" t="s">
        <v>195</v>
      </c>
      <c r="C139" s="43"/>
      <c r="D139" s="43"/>
      <c r="E139" s="44"/>
      <c r="J139" s="25" t="s">
        <v>5</v>
      </c>
      <c r="M139" s="27">
        <v>60</v>
      </c>
      <c r="O139" s="27"/>
    </row>
    <row r="140" spans="1:15" ht="15">
      <c r="B140" s="42" t="s">
        <v>186</v>
      </c>
      <c r="C140" s="43"/>
      <c r="D140" s="43"/>
      <c r="E140" s="44"/>
      <c r="J140" s="25"/>
      <c r="M140" s="27"/>
      <c r="O140" s="27"/>
    </row>
    <row r="141" spans="1:15" ht="15">
      <c r="B141" s="42" t="s">
        <v>187</v>
      </c>
      <c r="C141" s="43"/>
      <c r="D141" s="43"/>
      <c r="E141" s="44"/>
      <c r="J141" s="25"/>
      <c r="M141" s="27"/>
      <c r="O141" s="27"/>
    </row>
    <row r="142" spans="1:15" ht="15">
      <c r="J142" s="25"/>
      <c r="M142" s="27"/>
      <c r="O142" s="27"/>
    </row>
    <row r="143" spans="1:15">
      <c r="M143" s="28"/>
      <c r="O143" s="28"/>
    </row>
    <row r="144" spans="1:15">
      <c r="A144" s="20" t="s">
        <v>158</v>
      </c>
      <c r="B144" s="45" t="s">
        <v>190</v>
      </c>
      <c r="J144" s="4" t="s">
        <v>20</v>
      </c>
      <c r="M144" s="28">
        <v>36</v>
      </c>
      <c r="O144" s="28"/>
    </row>
    <row r="145" spans="2:15">
      <c r="B145" s="46" t="s">
        <v>192</v>
      </c>
      <c r="C145" s="47"/>
      <c r="D145" s="47"/>
      <c r="E145" s="48"/>
      <c r="H145" s="4" t="s">
        <v>163</v>
      </c>
      <c r="J145" s="4" t="s">
        <v>21</v>
      </c>
      <c r="M145" s="28">
        <v>16</v>
      </c>
      <c r="O145" s="28"/>
    </row>
    <row r="146" spans="2:15">
      <c r="B146" s="20" t="s">
        <v>191</v>
      </c>
      <c r="J146" s="4" t="s">
        <v>144</v>
      </c>
      <c r="K146" s="4" t="s">
        <v>6</v>
      </c>
      <c r="M146" s="28">
        <v>3</v>
      </c>
      <c r="O146" s="28"/>
    </row>
    <row r="147" spans="2:15">
      <c r="J147" s="4" t="s">
        <v>145</v>
      </c>
      <c r="M147" s="28">
        <v>5</v>
      </c>
      <c r="O147" s="28"/>
    </row>
    <row r="148" spans="2:15" ht="15">
      <c r="J148" s="25" t="s">
        <v>5</v>
      </c>
      <c r="M148" s="27">
        <v>60</v>
      </c>
      <c r="O148" s="27"/>
    </row>
    <row r="149" spans="2:15">
      <c r="J149" s="50" t="s">
        <v>165</v>
      </c>
      <c r="K149" s="50" t="s">
        <v>196</v>
      </c>
      <c r="L149" s="50"/>
      <c r="M149" s="50"/>
      <c r="O149" s="28"/>
    </row>
    <row r="150" spans="2:15">
      <c r="J150" s="50" t="s">
        <v>166</v>
      </c>
      <c r="K150" s="50" t="s">
        <v>167</v>
      </c>
      <c r="L150" s="50" t="s">
        <v>190</v>
      </c>
      <c r="M150" s="50"/>
      <c r="O150" s="28"/>
    </row>
    <row r="151" spans="2:15">
      <c r="O151" s="28"/>
    </row>
    <row r="152" spans="2:15">
      <c r="O152" s="28"/>
    </row>
    <row r="153" spans="2:15">
      <c r="O153" s="28"/>
    </row>
    <row r="154" spans="2:15">
      <c r="O154" s="28"/>
    </row>
    <row r="155" spans="2:15">
      <c r="O155" s="28"/>
    </row>
    <row r="156" spans="2:15">
      <c r="O156" s="28"/>
    </row>
    <row r="157" spans="2:15">
      <c r="O157" s="28"/>
    </row>
    <row r="158" spans="2:15">
      <c r="O158" s="28"/>
    </row>
    <row r="159" spans="2:15">
      <c r="O159" s="28"/>
    </row>
    <row r="160" spans="2:15">
      <c r="O160" s="28"/>
    </row>
    <row r="161" spans="15:15">
      <c r="O161" s="28"/>
    </row>
    <row r="162" spans="15:15">
      <c r="O162" s="28"/>
    </row>
    <row r="163" spans="15:15">
      <c r="O163" s="28"/>
    </row>
    <row r="164" spans="15:15">
      <c r="O164" s="28"/>
    </row>
    <row r="165" spans="15:15">
      <c r="O165" s="28"/>
    </row>
    <row r="166" spans="15:15">
      <c r="O166" s="28"/>
    </row>
    <row r="167" spans="15:15">
      <c r="O167" s="28"/>
    </row>
    <row r="168" spans="15:15">
      <c r="O168" s="28"/>
    </row>
    <row r="169" spans="15:15">
      <c r="O169" s="28"/>
    </row>
    <row r="170" spans="15:15">
      <c r="O170" s="28"/>
    </row>
    <row r="171" spans="15:15">
      <c r="O171" s="28"/>
    </row>
    <row r="172" spans="15:15">
      <c r="O172" s="28"/>
    </row>
    <row r="173" spans="15:15">
      <c r="O173" s="28"/>
    </row>
    <row r="174" spans="15:15">
      <c r="O174" s="28"/>
    </row>
    <row r="175" spans="15:15">
      <c r="O175" s="28"/>
    </row>
    <row r="176" spans="15:15">
      <c r="O176" s="28"/>
    </row>
    <row r="177" spans="15:15">
      <c r="O177" s="28"/>
    </row>
    <row r="178" spans="15:15">
      <c r="O178" s="28"/>
    </row>
    <row r="179" spans="15:15">
      <c r="O179" s="28"/>
    </row>
    <row r="180" spans="15:15">
      <c r="O180" s="28"/>
    </row>
    <row r="181" spans="15:15">
      <c r="O181" s="28"/>
    </row>
    <row r="182" spans="15:15">
      <c r="O182" s="28"/>
    </row>
    <row r="183" spans="15:15">
      <c r="O183" s="28"/>
    </row>
    <row r="184" spans="15:15">
      <c r="O184" s="28"/>
    </row>
    <row r="185" spans="15:15">
      <c r="O185" s="28"/>
    </row>
    <row r="186" spans="15:15">
      <c r="O186" s="28"/>
    </row>
    <row r="187" spans="15:15">
      <c r="O187" s="28"/>
    </row>
    <row r="188" spans="15:15">
      <c r="O188" s="28"/>
    </row>
    <row r="189" spans="15:15">
      <c r="O189" s="28"/>
    </row>
    <row r="190" spans="15:15">
      <c r="O190" s="28"/>
    </row>
    <row r="191" spans="15:15">
      <c r="O191" s="28"/>
    </row>
    <row r="192" spans="15:15">
      <c r="O192" s="28"/>
    </row>
    <row r="193" spans="15:15">
      <c r="O193" s="28"/>
    </row>
    <row r="194" spans="15:15">
      <c r="O194" s="28"/>
    </row>
    <row r="195" spans="15:15">
      <c r="O195" s="28"/>
    </row>
    <row r="196" spans="15:15">
      <c r="O196" s="28"/>
    </row>
    <row r="197" spans="15:15">
      <c r="O197" s="28"/>
    </row>
    <row r="198" spans="15:15">
      <c r="O198" s="28"/>
    </row>
    <row r="199" spans="15:15">
      <c r="O199" s="28"/>
    </row>
    <row r="200" spans="15:15">
      <c r="O200" s="28"/>
    </row>
    <row r="201" spans="15:15">
      <c r="O201" s="28"/>
    </row>
    <row r="202" spans="15:15">
      <c r="O202" s="28"/>
    </row>
    <row r="203" spans="15:15">
      <c r="O203" s="28"/>
    </row>
    <row r="204" spans="15:15">
      <c r="O204" s="28"/>
    </row>
    <row r="205" spans="15:15">
      <c r="O205" s="28"/>
    </row>
    <row r="206" spans="15:15">
      <c r="O206" s="28"/>
    </row>
    <row r="207" spans="15:15">
      <c r="O207" s="28"/>
    </row>
    <row r="208" spans="15:15">
      <c r="O208" s="28"/>
    </row>
    <row r="209" spans="15:15">
      <c r="O209" s="28"/>
    </row>
    <row r="210" spans="15:15">
      <c r="O210" s="28"/>
    </row>
    <row r="211" spans="15:15">
      <c r="O211" s="28"/>
    </row>
    <row r="212" spans="15:15">
      <c r="O212" s="28"/>
    </row>
    <row r="213" spans="15:15">
      <c r="O213" s="28"/>
    </row>
    <row r="214" spans="15:15">
      <c r="O214" s="28"/>
    </row>
    <row r="215" spans="15:15">
      <c r="O215" s="28"/>
    </row>
    <row r="216" spans="15:15">
      <c r="O216" s="28"/>
    </row>
    <row r="217" spans="15:15">
      <c r="O217" s="28"/>
    </row>
    <row r="218" spans="15:15">
      <c r="O218" s="28"/>
    </row>
    <row r="219" spans="15:15">
      <c r="O219" s="28"/>
    </row>
    <row r="220" spans="15:15">
      <c r="O220" s="28"/>
    </row>
    <row r="221" spans="15:15">
      <c r="O221" s="28"/>
    </row>
    <row r="222" spans="15:15">
      <c r="O222" s="28"/>
    </row>
    <row r="223" spans="15:15">
      <c r="O223" s="28"/>
    </row>
    <row r="224" spans="15:15">
      <c r="O224" s="28"/>
    </row>
    <row r="225" spans="15:15">
      <c r="O225" s="28"/>
    </row>
    <row r="226" spans="15:15">
      <c r="O226" s="28"/>
    </row>
    <row r="227" spans="15:15">
      <c r="O227" s="28"/>
    </row>
    <row r="228" spans="15:15">
      <c r="O228" s="28"/>
    </row>
    <row r="229" spans="15:15">
      <c r="O229" s="28"/>
    </row>
    <row r="230" spans="15:15">
      <c r="O230" s="28"/>
    </row>
    <row r="231" spans="15:15">
      <c r="O231" s="28"/>
    </row>
    <row r="232" spans="15:15">
      <c r="O232" s="28"/>
    </row>
    <row r="233" spans="15:15">
      <c r="O233" s="28"/>
    </row>
    <row r="234" spans="15:15">
      <c r="O234" s="28"/>
    </row>
    <row r="235" spans="15:15">
      <c r="O235" s="28"/>
    </row>
    <row r="236" spans="15:15">
      <c r="O236" s="28"/>
    </row>
    <row r="237" spans="15:15">
      <c r="O237" s="28"/>
    </row>
    <row r="238" spans="15:15">
      <c r="O238" s="28"/>
    </row>
    <row r="239" spans="15:15">
      <c r="O239" s="28"/>
    </row>
    <row r="240" spans="15:15">
      <c r="O240" s="28"/>
    </row>
    <row r="241" spans="15:15">
      <c r="O241" s="28"/>
    </row>
    <row r="242" spans="15:15">
      <c r="O242" s="28"/>
    </row>
    <row r="243" spans="15:15">
      <c r="O243" s="28"/>
    </row>
    <row r="244" spans="15:15">
      <c r="O244" s="28"/>
    </row>
    <row r="245" spans="15:15">
      <c r="O245" s="28"/>
    </row>
    <row r="246" spans="15:15">
      <c r="O246" s="28"/>
    </row>
    <row r="247" spans="15:15">
      <c r="O247" s="28"/>
    </row>
    <row r="248" spans="15:15">
      <c r="O248" s="28"/>
    </row>
    <row r="249" spans="15:15">
      <c r="O249" s="28"/>
    </row>
    <row r="250" spans="15:15">
      <c r="O250" s="28"/>
    </row>
    <row r="251" spans="15:15">
      <c r="O251" s="28"/>
    </row>
    <row r="252" spans="15:15">
      <c r="O252" s="28"/>
    </row>
    <row r="253" spans="15:15">
      <c r="O253" s="28"/>
    </row>
    <row r="254" spans="15:15">
      <c r="O254" s="28"/>
    </row>
    <row r="255" spans="15:15">
      <c r="O255" s="28"/>
    </row>
    <row r="256" spans="15:15">
      <c r="O256" s="28"/>
    </row>
    <row r="257" spans="15:15">
      <c r="O257" s="28"/>
    </row>
    <row r="258" spans="15:15">
      <c r="O258" s="28"/>
    </row>
    <row r="259" spans="15:15">
      <c r="O259" s="28"/>
    </row>
    <row r="260" spans="15:15">
      <c r="O260" s="28"/>
    </row>
    <row r="261" spans="15:15">
      <c r="O261" s="28"/>
    </row>
    <row r="262" spans="15:15">
      <c r="O262" s="28"/>
    </row>
    <row r="263" spans="15:15">
      <c r="O263" s="28"/>
    </row>
    <row r="264" spans="15:15">
      <c r="O264" s="28"/>
    </row>
    <row r="265" spans="15:15">
      <c r="O265" s="28"/>
    </row>
    <row r="266" spans="15:15">
      <c r="O266" s="28"/>
    </row>
    <row r="267" spans="15:15">
      <c r="O267" s="28"/>
    </row>
    <row r="268" spans="15:15">
      <c r="O268" s="28"/>
    </row>
    <row r="269" spans="15:15">
      <c r="O269" s="28"/>
    </row>
    <row r="270" spans="15:15">
      <c r="O270" s="28"/>
    </row>
    <row r="271" spans="15:15">
      <c r="O271" s="28"/>
    </row>
    <row r="272" spans="15:15">
      <c r="O272" s="28"/>
    </row>
    <row r="273" spans="15:15">
      <c r="O273" s="28"/>
    </row>
    <row r="274" spans="15:15">
      <c r="O274" s="28"/>
    </row>
    <row r="275" spans="15:15">
      <c r="O275" s="28"/>
    </row>
    <row r="276" spans="15:15">
      <c r="O276" s="28"/>
    </row>
    <row r="277" spans="15:15">
      <c r="O277" s="28"/>
    </row>
    <row r="278" spans="15:15">
      <c r="O278" s="28"/>
    </row>
    <row r="279" spans="15:15">
      <c r="O279" s="28"/>
    </row>
    <row r="280" spans="15:15">
      <c r="O280" s="28"/>
    </row>
    <row r="281" spans="15:15">
      <c r="O281" s="28"/>
    </row>
    <row r="282" spans="15:15">
      <c r="O282" s="28"/>
    </row>
    <row r="283" spans="15:15">
      <c r="O283" s="28"/>
    </row>
    <row r="284" spans="15:15">
      <c r="O284" s="28"/>
    </row>
    <row r="285" spans="15:15">
      <c r="O285" s="28"/>
    </row>
    <row r="286" spans="15:15">
      <c r="O286" s="28"/>
    </row>
    <row r="287" spans="15:15">
      <c r="O287" s="28"/>
    </row>
    <row r="288" spans="15:15">
      <c r="O288" s="28"/>
    </row>
    <row r="289" spans="15:15">
      <c r="O289" s="28"/>
    </row>
    <row r="290" spans="15:15">
      <c r="O290" s="28"/>
    </row>
    <row r="291" spans="15:15">
      <c r="O291" s="28"/>
    </row>
    <row r="292" spans="15:15">
      <c r="O292" s="28"/>
    </row>
    <row r="293" spans="15:15">
      <c r="O293" s="28"/>
    </row>
    <row r="294" spans="15:15">
      <c r="O294" s="28"/>
    </row>
    <row r="295" spans="15:15">
      <c r="O295" s="28"/>
    </row>
    <row r="296" spans="15:15">
      <c r="O296" s="28"/>
    </row>
    <row r="297" spans="15:15">
      <c r="O297" s="28"/>
    </row>
    <row r="298" spans="15:15">
      <c r="O298" s="28"/>
    </row>
    <row r="299" spans="15:15">
      <c r="O299" s="28"/>
    </row>
    <row r="300" spans="15:15">
      <c r="O300" s="28"/>
    </row>
    <row r="301" spans="15:15">
      <c r="O301" s="28"/>
    </row>
    <row r="302" spans="15:15">
      <c r="O302" s="28"/>
    </row>
    <row r="303" spans="15:15">
      <c r="O303" s="28"/>
    </row>
    <row r="304" spans="15:15">
      <c r="O304" s="28"/>
    </row>
    <row r="305" spans="15:15">
      <c r="O305" s="28"/>
    </row>
    <row r="306" spans="15:15">
      <c r="O306" s="28"/>
    </row>
    <row r="307" spans="15:15">
      <c r="O307" s="28"/>
    </row>
    <row r="308" spans="15:15">
      <c r="O308" s="28"/>
    </row>
    <row r="309" spans="15:15">
      <c r="O309" s="28"/>
    </row>
    <row r="310" spans="15:15">
      <c r="O310" s="28"/>
    </row>
    <row r="311" spans="15:15">
      <c r="O311" s="28"/>
    </row>
    <row r="312" spans="15:15">
      <c r="O312" s="28"/>
    </row>
    <row r="313" spans="15:15">
      <c r="O313" s="28"/>
    </row>
    <row r="314" spans="15:15">
      <c r="O314" s="28"/>
    </row>
    <row r="315" spans="15:15">
      <c r="O315" s="28"/>
    </row>
    <row r="316" spans="15:15">
      <c r="O316" s="28"/>
    </row>
    <row r="317" spans="15:15">
      <c r="O317" s="28"/>
    </row>
    <row r="318" spans="15:15">
      <c r="O318" s="28"/>
    </row>
    <row r="319" spans="15:15">
      <c r="O319" s="28"/>
    </row>
    <row r="320" spans="15:15">
      <c r="O320" s="28"/>
    </row>
    <row r="321" spans="15:15">
      <c r="O321" s="28"/>
    </row>
    <row r="322" spans="15:15">
      <c r="O322" s="28"/>
    </row>
    <row r="323" spans="15:15">
      <c r="O323" s="28"/>
    </row>
    <row r="324" spans="15:15">
      <c r="O324" s="28"/>
    </row>
    <row r="325" spans="15:15">
      <c r="O325" s="28"/>
    </row>
    <row r="326" spans="15:15">
      <c r="O326" s="28"/>
    </row>
    <row r="327" spans="15:15">
      <c r="O327" s="28"/>
    </row>
    <row r="328" spans="15:15">
      <c r="O328" s="28"/>
    </row>
    <row r="329" spans="15:15">
      <c r="O329" s="28"/>
    </row>
    <row r="330" spans="15:15">
      <c r="O330" s="28"/>
    </row>
    <row r="331" spans="15:15">
      <c r="O331" s="28"/>
    </row>
    <row r="332" spans="15:15">
      <c r="O332" s="28"/>
    </row>
    <row r="333" spans="15:15">
      <c r="O333" s="28"/>
    </row>
    <row r="334" spans="15:15">
      <c r="O334" s="28"/>
    </row>
    <row r="335" spans="15:15">
      <c r="O335" s="28"/>
    </row>
    <row r="336" spans="15:15">
      <c r="O336" s="28"/>
    </row>
    <row r="337" spans="15:15">
      <c r="O337" s="28"/>
    </row>
    <row r="338" spans="15:15">
      <c r="O338" s="28"/>
    </row>
    <row r="339" spans="15:15">
      <c r="O339" s="28"/>
    </row>
    <row r="340" spans="15:15">
      <c r="O340" s="28"/>
    </row>
    <row r="341" spans="15:15">
      <c r="O341" s="28"/>
    </row>
    <row r="342" spans="15:15">
      <c r="O342" s="28"/>
    </row>
    <row r="343" spans="15:15">
      <c r="O343" s="28"/>
    </row>
    <row r="344" spans="15:15">
      <c r="O344" s="28"/>
    </row>
    <row r="345" spans="15:15">
      <c r="O345" s="28"/>
    </row>
    <row r="346" spans="15:15">
      <c r="O346" s="28"/>
    </row>
    <row r="347" spans="15:15">
      <c r="O347" s="28"/>
    </row>
    <row r="348" spans="15:15">
      <c r="O348" s="28"/>
    </row>
    <row r="349" spans="15:15">
      <c r="O349" s="28"/>
    </row>
    <row r="350" spans="15:15">
      <c r="O350" s="28"/>
    </row>
    <row r="351" spans="15:15">
      <c r="O351" s="28"/>
    </row>
    <row r="352" spans="15:15">
      <c r="O352" s="28"/>
    </row>
    <row r="353" spans="15:15">
      <c r="O353" s="28"/>
    </row>
    <row r="354" spans="15:15">
      <c r="O354" s="28"/>
    </row>
    <row r="355" spans="15:15">
      <c r="O355" s="28"/>
    </row>
    <row r="356" spans="15:15">
      <c r="O356" s="28"/>
    </row>
    <row r="357" spans="15:15">
      <c r="O357" s="28"/>
    </row>
    <row r="358" spans="15:15">
      <c r="O358" s="28"/>
    </row>
    <row r="359" spans="15:15">
      <c r="O359" s="28"/>
    </row>
    <row r="360" spans="15:15">
      <c r="O360" s="28"/>
    </row>
    <row r="361" spans="15:15">
      <c r="O361" s="28"/>
    </row>
    <row r="362" spans="15:15">
      <c r="O362" s="28"/>
    </row>
    <row r="363" spans="15:15">
      <c r="O363" s="28"/>
    </row>
    <row r="364" spans="15:15">
      <c r="O364" s="28"/>
    </row>
    <row r="365" spans="15:15">
      <c r="O365" s="28"/>
    </row>
    <row r="366" spans="15:15">
      <c r="O366" s="28"/>
    </row>
    <row r="367" spans="15:15">
      <c r="O367" s="28"/>
    </row>
    <row r="368" spans="15:15">
      <c r="O368" s="28"/>
    </row>
    <row r="369" spans="15:15">
      <c r="O369" s="28"/>
    </row>
    <row r="370" spans="15:15">
      <c r="O370" s="28"/>
    </row>
    <row r="371" spans="15:15">
      <c r="O371" s="28"/>
    </row>
    <row r="372" spans="15:15">
      <c r="O372" s="28"/>
    </row>
    <row r="373" spans="15:15">
      <c r="O373" s="28"/>
    </row>
    <row r="374" spans="15:15">
      <c r="O374" s="28"/>
    </row>
    <row r="375" spans="15:15">
      <c r="O375" s="28"/>
    </row>
    <row r="376" spans="15:15">
      <c r="O376" s="28"/>
    </row>
    <row r="377" spans="15:15">
      <c r="O377" s="28"/>
    </row>
    <row r="378" spans="15:15">
      <c r="O378" s="28"/>
    </row>
    <row r="379" spans="15:15">
      <c r="O379" s="28"/>
    </row>
    <row r="380" spans="15:15">
      <c r="O380" s="28"/>
    </row>
    <row r="381" spans="15:15">
      <c r="O381" s="28"/>
    </row>
    <row r="382" spans="15:15">
      <c r="O382" s="28"/>
    </row>
    <row r="383" spans="15:15">
      <c r="O383" s="28"/>
    </row>
    <row r="384" spans="15:15">
      <c r="O384" s="28"/>
    </row>
    <row r="385" spans="15:15">
      <c r="O385" s="28"/>
    </row>
    <row r="386" spans="15:15">
      <c r="O386" s="28"/>
    </row>
    <row r="387" spans="15:15">
      <c r="O387" s="28"/>
    </row>
    <row r="388" spans="15:15">
      <c r="O388" s="28"/>
    </row>
    <row r="389" spans="15:15">
      <c r="O389" s="28"/>
    </row>
    <row r="390" spans="15:15">
      <c r="O390" s="28"/>
    </row>
    <row r="391" spans="15:15">
      <c r="O391" s="28"/>
    </row>
    <row r="392" spans="15:15">
      <c r="O392" s="28"/>
    </row>
    <row r="393" spans="15:15">
      <c r="O393" s="28"/>
    </row>
    <row r="394" spans="15:15">
      <c r="O394" s="28"/>
    </row>
    <row r="395" spans="15:15">
      <c r="O395" s="28"/>
    </row>
    <row r="396" spans="15:15">
      <c r="O396" s="28"/>
    </row>
    <row r="397" spans="15:15">
      <c r="O397" s="28"/>
    </row>
    <row r="398" spans="15:15">
      <c r="O398" s="28"/>
    </row>
    <row r="399" spans="15:15">
      <c r="O399" s="28"/>
    </row>
    <row r="400" spans="15:15">
      <c r="O400" s="28"/>
    </row>
    <row r="401" spans="15:15">
      <c r="O401" s="28"/>
    </row>
    <row r="402" spans="15:15">
      <c r="O402" s="28"/>
    </row>
    <row r="403" spans="15:15">
      <c r="O403" s="28"/>
    </row>
    <row r="404" spans="15:15">
      <c r="O404" s="28"/>
    </row>
    <row r="405" spans="15:15">
      <c r="O405" s="28"/>
    </row>
    <row r="406" spans="15:15">
      <c r="O406" s="28"/>
    </row>
    <row r="407" spans="15:15">
      <c r="O407" s="28"/>
    </row>
    <row r="408" spans="15:15">
      <c r="O408" s="28"/>
    </row>
    <row r="409" spans="15:15">
      <c r="O409" s="28"/>
    </row>
    <row r="410" spans="15:15">
      <c r="O410" s="28"/>
    </row>
    <row r="411" spans="15:15">
      <c r="O411" s="28"/>
    </row>
    <row r="412" spans="15:15">
      <c r="O412" s="28"/>
    </row>
    <row r="413" spans="15:15">
      <c r="O413" s="28"/>
    </row>
    <row r="414" spans="15:15">
      <c r="O414" s="28"/>
    </row>
    <row r="415" spans="15:15">
      <c r="O415" s="28"/>
    </row>
    <row r="416" spans="15:15">
      <c r="O416" s="28"/>
    </row>
    <row r="417" spans="15:15">
      <c r="O417" s="28"/>
    </row>
    <row r="418" spans="15:15">
      <c r="O418" s="28"/>
    </row>
    <row r="419" spans="15:15">
      <c r="O419" s="28"/>
    </row>
    <row r="420" spans="15:15">
      <c r="O420" s="28"/>
    </row>
    <row r="421" spans="15:15">
      <c r="O421" s="28"/>
    </row>
    <row r="422" spans="15:15">
      <c r="O422" s="28"/>
    </row>
    <row r="423" spans="15:15">
      <c r="O423" s="28"/>
    </row>
    <row r="424" spans="15:15">
      <c r="O424" s="28"/>
    </row>
    <row r="425" spans="15:15">
      <c r="O425" s="28"/>
    </row>
    <row r="426" spans="15:15">
      <c r="O426" s="28"/>
    </row>
    <row r="427" spans="15:15">
      <c r="O427" s="28"/>
    </row>
    <row r="428" spans="15:15">
      <c r="O428" s="28"/>
    </row>
    <row r="429" spans="15:15">
      <c r="O429" s="28"/>
    </row>
    <row r="430" spans="15:15">
      <c r="O430" s="28"/>
    </row>
    <row r="431" spans="15:15">
      <c r="O431" s="28"/>
    </row>
    <row r="432" spans="15:15">
      <c r="O432" s="28"/>
    </row>
    <row r="433" spans="15:15">
      <c r="O433" s="28"/>
    </row>
    <row r="434" spans="15:15">
      <c r="O434" s="28"/>
    </row>
    <row r="435" spans="15:15">
      <c r="O435" s="28"/>
    </row>
    <row r="436" spans="15:15">
      <c r="O436" s="28"/>
    </row>
    <row r="437" spans="15:15">
      <c r="O437" s="28"/>
    </row>
    <row r="438" spans="15:15">
      <c r="O438" s="28"/>
    </row>
    <row r="439" spans="15:15">
      <c r="O439" s="28"/>
    </row>
    <row r="440" spans="15:15">
      <c r="O440" s="28"/>
    </row>
    <row r="441" spans="15:15">
      <c r="O441" s="28"/>
    </row>
    <row r="442" spans="15:15">
      <c r="O442" s="28"/>
    </row>
    <row r="443" spans="15:15">
      <c r="O443" s="28"/>
    </row>
    <row r="444" spans="15:15">
      <c r="O444" s="28"/>
    </row>
    <row r="445" spans="15:15">
      <c r="O445" s="28"/>
    </row>
    <row r="446" spans="15:15">
      <c r="O446" s="28"/>
    </row>
    <row r="447" spans="15:15">
      <c r="O447" s="28"/>
    </row>
    <row r="448" spans="15:15">
      <c r="O448" s="28"/>
    </row>
    <row r="449" spans="15:15">
      <c r="O449" s="28"/>
    </row>
    <row r="450" spans="15:15">
      <c r="O450" s="28"/>
    </row>
    <row r="451" spans="15:15">
      <c r="O451" s="28"/>
    </row>
    <row r="452" spans="15:15">
      <c r="O452" s="28"/>
    </row>
    <row r="453" spans="15:15">
      <c r="O453" s="28"/>
    </row>
    <row r="454" spans="15:15">
      <c r="O454" s="28"/>
    </row>
    <row r="455" spans="15:15">
      <c r="O455" s="28"/>
    </row>
    <row r="456" spans="15:15">
      <c r="O456" s="28"/>
    </row>
    <row r="457" spans="15:15">
      <c r="O457" s="28"/>
    </row>
    <row r="458" spans="15:15">
      <c r="O458" s="28"/>
    </row>
    <row r="459" spans="15:15">
      <c r="O459" s="28"/>
    </row>
    <row r="460" spans="15:15">
      <c r="O460" s="28"/>
    </row>
    <row r="461" spans="15:15">
      <c r="O461" s="28"/>
    </row>
    <row r="462" spans="15:15">
      <c r="O462" s="28"/>
    </row>
    <row r="463" spans="15:15">
      <c r="O463" s="28"/>
    </row>
    <row r="464" spans="15:15">
      <c r="O464" s="28"/>
    </row>
    <row r="465" spans="15:15">
      <c r="O465" s="28"/>
    </row>
    <row r="466" spans="15:15">
      <c r="O466" s="28"/>
    </row>
    <row r="467" spans="15:15">
      <c r="O467" s="28"/>
    </row>
    <row r="468" spans="15:15">
      <c r="O468" s="28"/>
    </row>
    <row r="469" spans="15:15">
      <c r="O469" s="28"/>
    </row>
    <row r="470" spans="15:15">
      <c r="O470" s="28"/>
    </row>
    <row r="471" spans="15:15">
      <c r="O471" s="28"/>
    </row>
    <row r="472" spans="15:15">
      <c r="O472" s="28"/>
    </row>
    <row r="473" spans="15:15">
      <c r="O473" s="28"/>
    </row>
    <row r="474" spans="15:15">
      <c r="O474" s="28"/>
    </row>
    <row r="475" spans="15:15">
      <c r="O475" s="28"/>
    </row>
    <row r="476" spans="15:15">
      <c r="O476" s="28"/>
    </row>
    <row r="477" spans="15:15">
      <c r="O477" s="28"/>
    </row>
    <row r="478" spans="15:15">
      <c r="O478" s="28"/>
    </row>
    <row r="479" spans="15:15">
      <c r="O479" s="28"/>
    </row>
    <row r="480" spans="15:15">
      <c r="O480" s="28"/>
    </row>
    <row r="481" spans="15:15">
      <c r="O481" s="28"/>
    </row>
    <row r="482" spans="15:15">
      <c r="O482" s="28"/>
    </row>
    <row r="483" spans="15:15">
      <c r="O483" s="28"/>
    </row>
    <row r="484" spans="15:15">
      <c r="O484" s="28"/>
    </row>
    <row r="485" spans="15:15">
      <c r="O485" s="28"/>
    </row>
    <row r="486" spans="15:15">
      <c r="O486" s="28"/>
    </row>
    <row r="487" spans="15:15">
      <c r="O487" s="28"/>
    </row>
    <row r="488" spans="15:15">
      <c r="O488" s="28"/>
    </row>
    <row r="489" spans="15:15">
      <c r="O489" s="28"/>
    </row>
    <row r="490" spans="15:15">
      <c r="O490" s="28"/>
    </row>
    <row r="491" spans="15:15">
      <c r="O491" s="28"/>
    </row>
    <row r="492" spans="15:15">
      <c r="O492" s="28"/>
    </row>
    <row r="493" spans="15:15">
      <c r="O493" s="28"/>
    </row>
    <row r="494" spans="15:15">
      <c r="O494" s="28"/>
    </row>
    <row r="495" spans="15:15">
      <c r="O495" s="28"/>
    </row>
    <row r="496" spans="15:15">
      <c r="O496" s="28"/>
    </row>
    <row r="497" spans="15:15">
      <c r="O497" s="28"/>
    </row>
    <row r="498" spans="15:15">
      <c r="O498" s="28"/>
    </row>
    <row r="499" spans="15:15">
      <c r="O499" s="28"/>
    </row>
    <row r="500" spans="15:15">
      <c r="O500" s="28"/>
    </row>
    <row r="501" spans="15:15">
      <c r="O501" s="28"/>
    </row>
    <row r="502" spans="15:15">
      <c r="O502" s="28"/>
    </row>
    <row r="503" spans="15:15">
      <c r="O503" s="28"/>
    </row>
    <row r="504" spans="15:15">
      <c r="O504" s="28"/>
    </row>
    <row r="505" spans="15:15">
      <c r="O505" s="28"/>
    </row>
    <row r="506" spans="15:15">
      <c r="O506" s="28"/>
    </row>
    <row r="507" spans="15:15">
      <c r="O507" s="28"/>
    </row>
    <row r="508" spans="15:15">
      <c r="O508" s="28"/>
    </row>
    <row r="509" spans="15:15">
      <c r="O509" s="28"/>
    </row>
    <row r="510" spans="15:15">
      <c r="O510" s="28"/>
    </row>
    <row r="511" spans="15:15">
      <c r="O511" s="28"/>
    </row>
    <row r="512" spans="15:15">
      <c r="O512" s="28"/>
    </row>
    <row r="513" spans="15:15">
      <c r="O513" s="28"/>
    </row>
    <row r="514" spans="15:15">
      <c r="O514" s="28"/>
    </row>
    <row r="515" spans="15:15">
      <c r="O515" s="28"/>
    </row>
    <row r="516" spans="15:15">
      <c r="O516" s="28"/>
    </row>
    <row r="517" spans="15:15">
      <c r="O517" s="28"/>
    </row>
    <row r="518" spans="15:15">
      <c r="O518" s="28"/>
    </row>
    <row r="519" spans="15:15">
      <c r="O519" s="28"/>
    </row>
    <row r="520" spans="15:15">
      <c r="O520" s="28"/>
    </row>
    <row r="521" spans="15:15">
      <c r="O521" s="28"/>
    </row>
    <row r="522" spans="15:15">
      <c r="O522" s="28"/>
    </row>
    <row r="523" spans="15:15">
      <c r="O523" s="28"/>
    </row>
    <row r="524" spans="15:15">
      <c r="O524" s="28"/>
    </row>
  </sheetData>
  <sortState ref="A2:AZ112">
    <sortCondition ref="A1"/>
  </sortState>
  <conditionalFormatting sqref="E2:M44 E46:M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19.05.2025, Vormittag</oddHeader>
  </headerFooter>
  <rowBreaks count="6" manualBreakCount="6">
    <brk id="44" max="16383" man="1"/>
    <brk id="68" max="16383" man="1"/>
    <brk id="123" max="12" man="1"/>
    <brk id="191" max="16383" man="1"/>
    <brk id="240" max="16383" man="1"/>
    <brk id="292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2025-08-11T12:49:25Z</dcterms:modified>
</cp:coreProperties>
</file>