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20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</workbook>
</file>

<file path=xl/calcChain.xml><?xml version="1.0" encoding="utf-8"?>
<calcChain xmlns="http://schemas.openxmlformats.org/spreadsheetml/2006/main">
  <c r="H63" i="1" l="1"/>
  <c r="J63" i="1"/>
  <c r="K63" i="1"/>
  <c r="H64" i="1"/>
  <c r="J64" i="1"/>
  <c r="K64" i="1"/>
  <c r="H65" i="1"/>
  <c r="J65" i="1"/>
  <c r="K65" i="1"/>
  <c r="H66" i="1"/>
  <c r="J66" i="1"/>
  <c r="K66" i="1"/>
  <c r="H67" i="1" l="1"/>
  <c r="K67" i="1"/>
  <c r="J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<sst xmlns="http://schemas.openxmlformats.org/spreadsheetml/2006/main" count="564" uniqueCount="175">
  <si>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</si>
  <si>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</si>
  <si>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</si>
  <si>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</si>
  <si>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</si>
  <si>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</si>
  <si>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</si>
  <si>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</si>
  <si>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</si>
  <si>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</si>
  <si>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</si>
  <si>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</si>
  <si>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</si>
  <si>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</si>
  <si>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</si>
  <si>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</si>
  <si>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</si>
  <si>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</si>
  <si>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</si>
  <si>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</si>
  <si>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</si>
  <si>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</si>
  <si>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</si>
  <si>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</si>
  <si>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</si>
  <si>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</si>
  <si>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</si>
  <si>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</si>
  <si>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</si>
  <si>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</si>
  <si>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</si>
  <si>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</si>
  <si>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</si>
  <si>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</si>
  <si>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</si>
  <si>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</si>
  <si>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</si>
  <si>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</si>
  <si>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</si>
  <si>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</si>
  <si>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</si>
  <si>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</si>
  <si>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</si>
  <si>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</si>
  <si>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</si>
  <si>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</si>
  <si>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</si>
  <si>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</si>
  <si>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</si>
  <si>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</si>
  <si>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</si>
  <si>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</si>
  <si>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</si>
  <si>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Frick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</si>
  <si>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</si>
  <si>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</si>
  <si>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</si>
  <si>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</si>
  <si>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</si>
  <si>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</si>
  <si>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</si>
  <si>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</si>
  <si>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</si>
  <si>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</si>
  <si>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</si>
  <si>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</si>
  <si>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</si>
  <si>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</si>
  <si>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</si>
  <si>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</si>
  <si>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</si>
  <si>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</si>
  <si>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</si>
  <si>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</si>
  <si>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</si>
  <si>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</si>
  <si>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</si>
  <si>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</si>
  <si>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</si>
  <si>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</si>
  <si>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</si>
  <si>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</si>
  <si>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</si>
  <si>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</si>
  <si>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</si>
  <si>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</si>
  <si>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</si>
  <si>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</si>
  <si>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</si>
  <si>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</si>
  <si>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</si>
  <si>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</si>
  <si>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</si>
  <si>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</si>
  <si>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</si>
  <si>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</si>
  <si>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</si>
  <si>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</si>
  <si>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</si>
  <si>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</si>
  <si>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</si>
  <si>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</si>
  <si>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</si>
  <si>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</si>
  <si>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</si>
  <si>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</si>
  <si>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</si>
  <si>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</si>
  <si>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</si>
  <si>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</si>
  <si>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</si>
  <si>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</si>
  <si>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Aellig</t>
  </si>
  <si>
    <t>Pentti</t>
  </si>
  <si>
    <t>Preisig</t>
  </si>
  <si>
    <t>Widmer</t>
  </si>
  <si>
    <t>Regula</t>
  </si>
  <si>
    <t>Schmidig</t>
  </si>
  <si>
    <t>EVP</t>
  </si>
  <si>
    <t>SVP Senioren</t>
  </si>
  <si>
    <t>Neumann</t>
  </si>
  <si>
    <t>Eva</t>
  </si>
  <si>
    <t>Sulzberger</t>
  </si>
  <si>
    <t>Ernst</t>
  </si>
  <si>
    <t>Gruhler Heinzer</t>
  </si>
  <si>
    <t>Irene</t>
  </si>
  <si>
    <t>Huber</t>
  </si>
  <si>
    <t>Katrin</t>
  </si>
  <si>
    <t>Marco</t>
  </si>
  <si>
    <t>Stauffer</t>
  </si>
  <si>
    <t>Wildberger</t>
  </si>
  <si>
    <t>Marianne</t>
  </si>
  <si>
    <t>Bruno</t>
  </si>
  <si>
    <t>Passafaro</t>
  </si>
  <si>
    <t>Yilmaz</t>
  </si>
  <si>
    <t xml:space="preserve">Nil </t>
  </si>
  <si>
    <t>Meyer</t>
  </si>
  <si>
    <t>Schlatter</t>
  </si>
  <si>
    <t>Martin</t>
  </si>
  <si>
    <t>Penkov</t>
  </si>
  <si>
    <t>Angela</t>
  </si>
  <si>
    <t>Abst. 2</t>
  </si>
  <si>
    <t>Abst. 3</t>
  </si>
  <si>
    <t>Abst. 4</t>
  </si>
  <si>
    <t>Abst. 5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</si>
  <si>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</si>
  <si>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</si>
  <si>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</si>
  <si>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</si>
  <si>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</si>
  <si>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</si>
  <si>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</si>
  <si>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</si>
  <si>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</si>
  <si>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</si>
  <si>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</si>
  <si>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Testabstimmung</t>
  </si>
  <si>
    <t xml:space="preserve">Traktandum 2: Umsetzung des Medien- und Informatik-Konzepts für die Primar- und </t>
  </si>
  <si>
    <t>Zweite Lesung des Gesetzes</t>
  </si>
  <si>
    <t>Antrag Thomas Hauser (Präsident der Spezialkommission): Es sei über die zweite</t>
  </si>
  <si>
    <t>Sekundarstufe I (finanzielle Beteiligung des Kantons), Änderung Schulgesetz</t>
  </si>
  <si>
    <t>Lesung der Änderung des Schulgesetzes abzustimmen (Zweidrittelmehrheit notwendig).</t>
  </si>
  <si>
    <t xml:space="preserve">In der Schlussabstimmung wird der Änderung des Schulgesetzes mit 59 : 0 Stimmen </t>
  </si>
  <si>
    <t>(0 Enthaltungen) zugestimmt.</t>
  </si>
  <si>
    <t xml:space="preserve">Bei 59 an der Abstimmung teilnehmenden Ratsmitgliedern wird die Vierfünftelmehrheit </t>
  </si>
  <si>
    <t>von 48 Stimmen erreicht. Das Gesetz untersteht damit dem fakultativen Referendum.</t>
  </si>
  <si>
    <t>Erheblicherklärung</t>
  </si>
  <si>
    <t>Postulat Nr. 2019/13</t>
  </si>
  <si>
    <t>Postulat Nr. 2020/8</t>
  </si>
  <si>
    <t>Erheblicherklärung der in ein Postulat (Nr. 2020/8) umgewandelten Büromotion.</t>
  </si>
  <si>
    <t xml:space="preserve">Traktandum 4: Büromotion Nr. 2019/10 der Büromitglieder des Kantonsrats vom </t>
  </si>
  <si>
    <t>2. Dezember 2019 mit dem Titel «Stärkung des Milizparlaments».</t>
  </si>
  <si>
    <t xml:space="preserve">Traktandum 3: Postulat Nr. 2019/13 von Marianne Wildberger vom 20. Oktober 2019 </t>
  </si>
  <si>
    <t>betreffend Verkehrswende im Kanton Schaffhausen</t>
  </si>
  <si>
    <t>Frei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</si>
</sst>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3" tint="0.399975585192419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3" xfId="1" applyFont="1" applyBorder="1"/>
    <xf numFmtId="0" fontId="5" fillId="0" borderId="0" xfId="1" applyFont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7" borderId="0" xfId="0" applyFont="1" applyFill="1"/>
    <xf numFmtId="0" fontId="6" fillId="0" borderId="0" xfId="0" applyFont="1"/>
    <xf numFmtId="0" fontId="6" fillId="0" borderId="0" xfId="0" applyFont="1" applyAlignment="1"/>
    <xf numFmtId="0" fontId="3" fillId="7" borderId="3" xfId="0" applyFont="1" applyFill="1" applyBorder="1" applyAlignment="1">
      <alignment horizontal="center" vertical="center" textRotation="90"/>
    </xf>
    <xf numFmtId="0" fontId="3" fillId="7" borderId="0" xfId="0" applyFont="1" applyFill="1" applyBorder="1" applyAlignment="1">
      <alignment horizontal="center" vertical="center" textRotation="90"/>
    </xf>
    <xf numFmtId="0" fontId="3" fillId="7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7" xfId="0" applyFont="1" applyBorder="1"/>
    <xf numFmtId="0" fontId="3" fillId="0" borderId="16" xfId="0" applyFont="1" applyBorder="1" applyAlignment="1">
      <alignment horizontal="center"/>
    </xf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498"/>
  <sheetViews>
    <sheetView tabSelected="1" view="pageLayout" topLeftCell="C118" zoomScale="85" zoomScaleNormal="85" zoomScalePageLayoutView="85" workbookViewId="0">
      <selection activeCell="E59" sqref="E59"/>
    </sheetView>
  </sheetViews>
  <sheetFormatPr baseColWidth="10" defaultColWidth="12.5703125" defaultRowHeight="14.25"/>
  <cols>
    <col min="1" max="1" width="14.5703125" style="19" hidden="1" customWidth="1"/>
    <col min="2" max="2" width="5.85546875" style="15" hidden="1" customWidth="1"/>
    <col min="3" max="3" width="16.42578125" style="5" bestFit="1" customWidth="1"/>
    <col min="4" max="4" width="16.42578125" style="5" customWidth="1"/>
    <col min="5" max="6" width="14.85546875" style="5" customWidth="1"/>
    <col min="7" max="7" width="12.5703125" style="15" customWidth="1"/>
    <col min="8" max="16384" width="12.5703125" style="5"/>
  </cols>
  <sheetData>
    <row r="1" spans="1:11" ht="17.45" customHeight="1" thickTop="1">
      <c r="A1" s="1" t="s">
        <v>1</v>
      </c>
      <c r="B1" s="2" t="s">
        <v>2</v>
      </c>
      <c r="C1" s="3" t="s">
        <v>22</v>
      </c>
      <c r="D1" s="3" t="s">
        <v>21</v>
      </c>
      <c r="E1" s="3" t="s">
        <v>23</v>
      </c>
      <c r="F1" s="3" t="s">
        <v>24</v>
      </c>
      <c r="G1" s="4" t="s">
        <v>25</v>
      </c>
      <c r="H1" s="4" t="s">
        <v>141</v>
      </c>
      <c r="I1" s="4" t="s">
        <v>142</v>
      </c>
      <c r="J1" s="4" t="s">
        <v>143</v>
      </c>
      <c r="K1" s="4" t="s">
        <v>144</v>
      </c>
    </row>
    <row r="2" spans="1:11" ht="17.45" customHeight="1">
      <c r="A2" s="6">
        <v>100467</v>
      </c>
      <c r="B2" s="7">
        <v>54</v>
      </c>
      <c r="C2" s="6" t="s">
        <v>112</v>
      </c>
      <c r="D2" s="6" t="s">
        <v>113</v>
      </c>
      <c r="E2" s="6" t="s">
        <v>30</v>
      </c>
      <c r="F2" s="6" t="s">
        <v>6</v>
      </c>
      <c r="G2" s="7" t="s">
        <v>27</v>
      </c>
      <c r="H2" s="7" t="s">
        <v>27</v>
      </c>
      <c r="I2" s="27" t="s">
        <v>156</v>
      </c>
      <c r="J2" s="7" t="s">
        <v>28</v>
      </c>
      <c r="K2" s="7" t="s">
        <v>28</v>
      </c>
    </row>
    <row r="3" spans="1:11" ht="17.45" customHeight="1">
      <c r="A3" s="6">
        <v>100454</v>
      </c>
      <c r="B3" s="7">
        <v>41</v>
      </c>
      <c r="C3" s="6" t="s">
        <v>89</v>
      </c>
      <c r="D3" s="6" t="s">
        <v>90</v>
      </c>
      <c r="E3" s="8" t="s">
        <v>31</v>
      </c>
      <c r="F3" s="8" t="s">
        <v>3</v>
      </c>
      <c r="G3" s="7" t="s">
        <v>27</v>
      </c>
      <c r="H3" s="7" t="s">
        <v>27</v>
      </c>
      <c r="I3" s="28"/>
      <c r="J3" s="7" t="s">
        <v>27</v>
      </c>
      <c r="K3" s="7" t="s">
        <v>27</v>
      </c>
    </row>
    <row r="4" spans="1:11" ht="17.45" customHeight="1">
      <c r="A4" s="6">
        <v>100340</v>
      </c>
      <c r="B4" s="7">
        <v>2</v>
      </c>
      <c r="C4" s="9" t="s">
        <v>100</v>
      </c>
      <c r="D4" s="9" t="s">
        <v>101</v>
      </c>
      <c r="E4" s="9" t="s">
        <v>30</v>
      </c>
      <c r="F4" s="9" t="s">
        <v>6</v>
      </c>
      <c r="G4" s="7" t="s">
        <v>27</v>
      </c>
      <c r="H4" s="7" t="s">
        <v>27</v>
      </c>
      <c r="I4" s="28"/>
      <c r="J4" s="7" t="s">
        <v>28</v>
      </c>
      <c r="K4" s="7" t="s">
        <v>27</v>
      </c>
    </row>
    <row r="5" spans="1:11" ht="17.45" customHeight="1">
      <c r="A5" s="6">
        <v>100426</v>
      </c>
      <c r="B5" s="7">
        <v>17</v>
      </c>
      <c r="C5" s="6" t="s">
        <v>57</v>
      </c>
      <c r="D5" s="6" t="s">
        <v>12</v>
      </c>
      <c r="E5" s="6" t="s">
        <v>37</v>
      </c>
      <c r="F5" s="6" t="s">
        <v>49</v>
      </c>
      <c r="G5" s="7" t="s">
        <v>27</v>
      </c>
      <c r="H5" s="7" t="s">
        <v>27</v>
      </c>
      <c r="I5" s="28"/>
      <c r="J5" s="7" t="s">
        <v>27</v>
      </c>
      <c r="K5" s="7" t="s">
        <v>27</v>
      </c>
    </row>
    <row r="6" spans="1:11" ht="17.45" customHeight="1">
      <c r="A6" s="6">
        <v>100416</v>
      </c>
      <c r="B6" s="7">
        <v>11</v>
      </c>
      <c r="C6" s="6" t="s">
        <v>50</v>
      </c>
      <c r="D6" s="6" t="s">
        <v>51</v>
      </c>
      <c r="E6" s="6" t="s">
        <v>37</v>
      </c>
      <c r="F6" s="6" t="s">
        <v>52</v>
      </c>
      <c r="G6" s="7" t="s">
        <v>27</v>
      </c>
      <c r="H6" s="7" t="s">
        <v>27</v>
      </c>
      <c r="I6" s="28"/>
      <c r="J6" s="7" t="s">
        <v>27</v>
      </c>
      <c r="K6" s="7" t="s">
        <v>27</v>
      </c>
    </row>
    <row r="7" spans="1:11" ht="17.45" customHeight="1">
      <c r="A7" s="6">
        <v>100458</v>
      </c>
      <c r="B7" s="7">
        <v>45</v>
      </c>
      <c r="C7" s="10" t="s">
        <v>98</v>
      </c>
      <c r="D7" s="10" t="s">
        <v>99</v>
      </c>
      <c r="E7" s="10" t="s">
        <v>34</v>
      </c>
      <c r="F7" s="10" t="s">
        <v>5</v>
      </c>
      <c r="G7" s="11" t="s">
        <v>27</v>
      </c>
      <c r="H7" s="11" t="s">
        <v>27</v>
      </c>
      <c r="I7" s="28"/>
      <c r="J7" s="11" t="s">
        <v>28</v>
      </c>
      <c r="K7" s="11" t="s">
        <v>28</v>
      </c>
    </row>
    <row r="8" spans="1:11" ht="17.45" customHeight="1">
      <c r="A8" s="6">
        <v>100433</v>
      </c>
      <c r="B8" s="7">
        <v>24</v>
      </c>
      <c r="C8" s="6" t="s">
        <v>66</v>
      </c>
      <c r="D8" s="6" t="s">
        <v>67</v>
      </c>
      <c r="E8" s="6" t="s">
        <v>30</v>
      </c>
      <c r="F8" s="6" t="s">
        <v>119</v>
      </c>
      <c r="G8" s="7" t="s">
        <v>27</v>
      </c>
      <c r="H8" s="7" t="s">
        <v>27</v>
      </c>
      <c r="I8" s="28"/>
      <c r="J8" s="7" t="s">
        <v>28</v>
      </c>
      <c r="K8" s="7" t="s">
        <v>28</v>
      </c>
    </row>
    <row r="9" spans="1:11" ht="17.45" customHeight="1">
      <c r="A9" s="6">
        <v>100442</v>
      </c>
      <c r="B9" s="7">
        <v>31</v>
      </c>
      <c r="C9" s="6" t="s">
        <v>78</v>
      </c>
      <c r="D9" s="6" t="s">
        <v>79</v>
      </c>
      <c r="E9" s="6" t="s">
        <v>34</v>
      </c>
      <c r="F9" s="6" t="s">
        <v>4</v>
      </c>
      <c r="G9" s="7" t="s">
        <v>27</v>
      </c>
      <c r="H9" s="7" t="s">
        <v>27</v>
      </c>
      <c r="I9" s="28"/>
      <c r="J9" s="7" t="s">
        <v>28</v>
      </c>
      <c r="K9" s="7" t="s">
        <v>28</v>
      </c>
    </row>
    <row r="10" spans="1:11" ht="17.45" customHeight="1">
      <c r="A10" s="6">
        <v>100440</v>
      </c>
      <c r="B10" s="7">
        <v>29</v>
      </c>
      <c r="C10" s="6" t="s">
        <v>75</v>
      </c>
      <c r="D10" s="6" t="s">
        <v>17</v>
      </c>
      <c r="E10" s="6" t="s">
        <v>30</v>
      </c>
      <c r="F10" s="6" t="s">
        <v>6</v>
      </c>
      <c r="G10" s="7" t="s">
        <v>27</v>
      </c>
      <c r="H10" s="7" t="s">
        <v>27</v>
      </c>
      <c r="I10" s="28"/>
      <c r="J10" s="7" t="s">
        <v>28</v>
      </c>
      <c r="K10" s="7" t="s">
        <v>28</v>
      </c>
    </row>
    <row r="11" spans="1:11" ht="17.45" customHeight="1">
      <c r="A11" s="6">
        <v>100437</v>
      </c>
      <c r="B11" s="7">
        <v>26</v>
      </c>
      <c r="C11" s="6" t="s">
        <v>70</v>
      </c>
      <c r="D11" s="6" t="s">
        <v>71</v>
      </c>
      <c r="E11" s="6" t="s">
        <v>30</v>
      </c>
      <c r="F11" s="6" t="s">
        <v>6</v>
      </c>
      <c r="G11" s="7" t="s">
        <v>27</v>
      </c>
      <c r="H11" s="7" t="s">
        <v>27</v>
      </c>
      <c r="I11" s="28"/>
      <c r="J11" s="7" t="s">
        <v>28</v>
      </c>
      <c r="K11" s="7" t="s">
        <v>28</v>
      </c>
    </row>
    <row r="12" spans="1:11" ht="17.45" customHeight="1">
      <c r="A12" s="6">
        <v>100457</v>
      </c>
      <c r="B12" s="7">
        <v>44</v>
      </c>
      <c r="C12" s="6" t="s">
        <v>96</v>
      </c>
      <c r="D12" s="6" t="s">
        <v>97</v>
      </c>
      <c r="E12" s="6" t="s">
        <v>34</v>
      </c>
      <c r="F12" s="6" t="s">
        <v>5</v>
      </c>
      <c r="G12" s="7" t="s">
        <v>27</v>
      </c>
      <c r="H12" s="7" t="s">
        <v>27</v>
      </c>
      <c r="I12" s="28"/>
      <c r="J12" s="7" t="s">
        <v>28</v>
      </c>
      <c r="K12" s="7" t="s">
        <v>28</v>
      </c>
    </row>
    <row r="13" spans="1:11" ht="17.45" customHeight="1">
      <c r="A13" s="6">
        <v>100422</v>
      </c>
      <c r="B13" s="7">
        <v>15</v>
      </c>
      <c r="C13" s="6" t="s">
        <v>174</v>
      </c>
      <c r="D13" s="6" t="s">
        <v>13</v>
      </c>
      <c r="E13" s="6" t="s">
        <v>31</v>
      </c>
      <c r="F13" s="6" t="s">
        <v>3</v>
      </c>
      <c r="G13" s="7" t="s">
        <v>27</v>
      </c>
      <c r="H13" s="7" t="s">
        <v>27</v>
      </c>
      <c r="I13" s="28"/>
      <c r="J13" s="7" t="s">
        <v>27</v>
      </c>
      <c r="K13" s="7" t="s">
        <v>27</v>
      </c>
    </row>
    <row r="14" spans="1:11" ht="17.45" customHeight="1">
      <c r="A14" s="6">
        <v>100450</v>
      </c>
      <c r="B14" s="7">
        <v>37</v>
      </c>
      <c r="C14" s="6" t="s">
        <v>84</v>
      </c>
      <c r="D14" s="6" t="s">
        <v>15</v>
      </c>
      <c r="E14" s="6" t="s">
        <v>31</v>
      </c>
      <c r="F14" s="6" t="s">
        <v>3</v>
      </c>
      <c r="G14" s="7" t="s">
        <v>27</v>
      </c>
      <c r="H14" s="7" t="s">
        <v>27</v>
      </c>
      <c r="I14" s="28"/>
      <c r="J14" s="7" t="s">
        <v>27</v>
      </c>
      <c r="K14" s="7" t="s">
        <v>27</v>
      </c>
    </row>
    <row r="15" spans="1:11" ht="17.45" customHeight="1">
      <c r="A15" s="6">
        <v>100420</v>
      </c>
      <c r="B15" s="7">
        <v>13</v>
      </c>
      <c r="C15" s="6" t="s">
        <v>53</v>
      </c>
      <c r="D15" s="6" t="s">
        <v>15</v>
      </c>
      <c r="E15" s="6" t="s">
        <v>37</v>
      </c>
      <c r="F15" s="6" t="s">
        <v>52</v>
      </c>
      <c r="G15" s="7" t="s">
        <v>27</v>
      </c>
      <c r="H15" s="7" t="s">
        <v>27</v>
      </c>
      <c r="I15" s="28"/>
      <c r="J15" s="7" t="s">
        <v>27</v>
      </c>
      <c r="K15" s="7" t="s">
        <v>27</v>
      </c>
    </row>
    <row r="16" spans="1:11" ht="17.45" customHeight="1">
      <c r="A16" s="6">
        <v>100465</v>
      </c>
      <c r="B16" s="7">
        <v>52</v>
      </c>
      <c r="C16" s="10" t="s">
        <v>109</v>
      </c>
      <c r="D16" s="10" t="s">
        <v>110</v>
      </c>
      <c r="E16" s="10" t="s">
        <v>30</v>
      </c>
      <c r="F16" s="10" t="s">
        <v>111</v>
      </c>
      <c r="G16" s="7" t="s">
        <v>27</v>
      </c>
      <c r="H16" s="7" t="s">
        <v>27</v>
      </c>
      <c r="I16" s="28"/>
      <c r="J16" s="7" t="s">
        <v>28</v>
      </c>
      <c r="K16" s="7" t="s">
        <v>27</v>
      </c>
    </row>
    <row r="17" spans="1:11" ht="17.45" customHeight="1">
      <c r="A17" s="6">
        <v>100449</v>
      </c>
      <c r="B17" s="7">
        <v>36</v>
      </c>
      <c r="C17" s="6" t="s">
        <v>124</v>
      </c>
      <c r="D17" s="6" t="s">
        <v>125</v>
      </c>
      <c r="E17" s="6" t="s">
        <v>31</v>
      </c>
      <c r="F17" s="6" t="s">
        <v>3</v>
      </c>
      <c r="G17" s="11" t="s">
        <v>27</v>
      </c>
      <c r="H17" s="11" t="s">
        <v>27</v>
      </c>
      <c r="I17" s="28"/>
      <c r="J17" s="11" t="s">
        <v>27</v>
      </c>
      <c r="K17" s="11" t="s">
        <v>27</v>
      </c>
    </row>
    <row r="18" spans="1:11" ht="17.45" customHeight="1">
      <c r="A18" s="6">
        <v>100455</v>
      </c>
      <c r="B18" s="7">
        <v>42</v>
      </c>
      <c r="C18" s="6" t="s">
        <v>91</v>
      </c>
      <c r="D18" s="6" t="s">
        <v>92</v>
      </c>
      <c r="E18" s="6" t="s">
        <v>36</v>
      </c>
      <c r="F18" s="6" t="s">
        <v>18</v>
      </c>
      <c r="G18" s="7" t="s">
        <v>146</v>
      </c>
      <c r="H18" s="7" t="s">
        <v>27</v>
      </c>
      <c r="I18" s="28"/>
      <c r="J18" s="7" t="s">
        <v>27</v>
      </c>
      <c r="K18" s="7" t="s">
        <v>27</v>
      </c>
    </row>
    <row r="19" spans="1:11" ht="17.45" customHeight="1">
      <c r="A19" s="6">
        <v>100429</v>
      </c>
      <c r="B19" s="7">
        <v>20</v>
      </c>
      <c r="C19" s="6" t="s">
        <v>61</v>
      </c>
      <c r="D19" s="6" t="s">
        <v>9</v>
      </c>
      <c r="E19" s="6" t="s">
        <v>34</v>
      </c>
      <c r="F19" s="6" t="s">
        <v>4</v>
      </c>
      <c r="G19" s="7" t="s">
        <v>27</v>
      </c>
      <c r="H19" s="7" t="s">
        <v>27</v>
      </c>
      <c r="I19" s="28"/>
      <c r="J19" s="7" t="s">
        <v>28</v>
      </c>
      <c r="K19" s="7" t="s">
        <v>28</v>
      </c>
    </row>
    <row r="20" spans="1:11" ht="17.45" customHeight="1">
      <c r="A20" s="6">
        <v>100441</v>
      </c>
      <c r="B20" s="7">
        <v>30</v>
      </c>
      <c r="C20" s="6" t="s">
        <v>76</v>
      </c>
      <c r="D20" s="6" t="s">
        <v>77</v>
      </c>
      <c r="E20" s="6" t="s">
        <v>34</v>
      </c>
      <c r="F20" s="6" t="s">
        <v>4</v>
      </c>
      <c r="G20" s="7" t="s">
        <v>27</v>
      </c>
      <c r="H20" s="7" t="s">
        <v>27</v>
      </c>
      <c r="I20" s="28"/>
      <c r="J20" s="7" t="s">
        <v>28</v>
      </c>
      <c r="K20" s="7" t="s">
        <v>28</v>
      </c>
    </row>
    <row r="21" spans="1:11" ht="17.45" customHeight="1">
      <c r="A21" s="6">
        <v>100428</v>
      </c>
      <c r="B21" s="7">
        <v>19</v>
      </c>
      <c r="C21" s="6" t="s">
        <v>59</v>
      </c>
      <c r="D21" s="6" t="s">
        <v>60</v>
      </c>
      <c r="E21" s="6" t="s">
        <v>34</v>
      </c>
      <c r="F21" s="6" t="s">
        <v>4</v>
      </c>
      <c r="G21" s="7" t="s">
        <v>27</v>
      </c>
      <c r="H21" s="7" t="s">
        <v>27</v>
      </c>
      <c r="I21" s="28"/>
      <c r="J21" s="7" t="s">
        <v>28</v>
      </c>
      <c r="K21" s="7" t="s">
        <v>28</v>
      </c>
    </row>
    <row r="22" spans="1:11" ht="17.45" customHeight="1">
      <c r="A22" s="6">
        <v>100438</v>
      </c>
      <c r="B22" s="7">
        <v>27</v>
      </c>
      <c r="C22" s="6" t="s">
        <v>72</v>
      </c>
      <c r="D22" s="6" t="s">
        <v>73</v>
      </c>
      <c r="E22" s="6" t="s">
        <v>30</v>
      </c>
      <c r="F22" s="6" t="s">
        <v>6</v>
      </c>
      <c r="G22" s="7" t="s">
        <v>27</v>
      </c>
      <c r="H22" s="7" t="s">
        <v>27</v>
      </c>
      <c r="I22" s="28"/>
      <c r="J22" s="7" t="s">
        <v>28</v>
      </c>
      <c r="K22" s="7" t="s">
        <v>28</v>
      </c>
    </row>
    <row r="23" spans="1:11" ht="17.45" customHeight="1">
      <c r="A23" s="6">
        <v>100460</v>
      </c>
      <c r="B23" s="7">
        <v>47</v>
      </c>
      <c r="C23" s="6" t="s">
        <v>29</v>
      </c>
      <c r="D23" s="6" t="s">
        <v>16</v>
      </c>
      <c r="E23" s="6" t="s">
        <v>30</v>
      </c>
      <c r="F23" s="6" t="s">
        <v>6</v>
      </c>
      <c r="G23" s="7" t="s">
        <v>27</v>
      </c>
      <c r="H23" s="7" t="s">
        <v>27</v>
      </c>
      <c r="I23" s="28"/>
      <c r="J23" s="7" t="s">
        <v>28</v>
      </c>
      <c r="K23" s="7" t="s">
        <v>28</v>
      </c>
    </row>
    <row r="24" spans="1:11" ht="17.45" customHeight="1">
      <c r="A24" s="6">
        <v>100473</v>
      </c>
      <c r="B24" s="7">
        <v>60</v>
      </c>
      <c r="C24" s="6" t="s">
        <v>126</v>
      </c>
      <c r="D24" s="6" t="s">
        <v>127</v>
      </c>
      <c r="E24" s="6" t="s">
        <v>31</v>
      </c>
      <c r="F24" s="6" t="s">
        <v>3</v>
      </c>
      <c r="G24" s="7" t="s">
        <v>27</v>
      </c>
      <c r="H24" s="7" t="s">
        <v>27</v>
      </c>
      <c r="I24" s="28"/>
      <c r="J24" s="7" t="s">
        <v>27</v>
      </c>
      <c r="K24" s="7" t="s">
        <v>27</v>
      </c>
    </row>
    <row r="25" spans="1:11" ht="17.45" customHeight="1">
      <c r="A25" s="6">
        <v>100350</v>
      </c>
      <c r="B25" s="7">
        <v>9</v>
      </c>
      <c r="C25" s="6" t="s">
        <v>45</v>
      </c>
      <c r="D25" s="6" t="s">
        <v>46</v>
      </c>
      <c r="E25" s="6" t="s">
        <v>30</v>
      </c>
      <c r="F25" s="6" t="s">
        <v>6</v>
      </c>
      <c r="G25" s="7" t="s">
        <v>27</v>
      </c>
      <c r="H25" s="7" t="s">
        <v>27</v>
      </c>
      <c r="I25" s="28"/>
      <c r="J25" s="7" t="s">
        <v>28</v>
      </c>
      <c r="K25" s="7" t="s">
        <v>27</v>
      </c>
    </row>
    <row r="26" spans="1:11" ht="17.45" customHeight="1">
      <c r="A26" s="6">
        <v>100341</v>
      </c>
      <c r="B26" s="7">
        <v>3</v>
      </c>
      <c r="C26" s="12" t="s">
        <v>54</v>
      </c>
      <c r="D26" s="12" t="s">
        <v>55</v>
      </c>
      <c r="E26" s="12" t="s">
        <v>31</v>
      </c>
      <c r="F26" s="12" t="s">
        <v>56</v>
      </c>
      <c r="G26" s="7" t="s">
        <v>27</v>
      </c>
      <c r="H26" s="7" t="s">
        <v>27</v>
      </c>
      <c r="I26" s="28"/>
      <c r="J26" s="7" t="s">
        <v>27</v>
      </c>
      <c r="K26" s="7" t="s">
        <v>27</v>
      </c>
    </row>
    <row r="27" spans="1:11" ht="17.45" customHeight="1">
      <c r="A27" s="6">
        <v>100338</v>
      </c>
      <c r="B27" s="7">
        <v>1</v>
      </c>
      <c r="C27" s="10" t="s">
        <v>32</v>
      </c>
      <c r="D27" s="10" t="s">
        <v>33</v>
      </c>
      <c r="E27" s="10" t="s">
        <v>34</v>
      </c>
      <c r="F27" s="10" t="s">
        <v>4</v>
      </c>
      <c r="G27" s="11" t="s">
        <v>27</v>
      </c>
      <c r="H27" s="11" t="s">
        <v>27</v>
      </c>
      <c r="I27" s="28"/>
      <c r="J27" s="11" t="s">
        <v>28</v>
      </c>
      <c r="K27" s="11" t="s">
        <v>28</v>
      </c>
    </row>
    <row r="28" spans="1:11" ht="17.45" customHeight="1">
      <c r="A28" s="6">
        <v>100446</v>
      </c>
      <c r="B28" s="7">
        <v>33</v>
      </c>
      <c r="C28" s="6" t="s">
        <v>82</v>
      </c>
      <c r="D28" s="6" t="s">
        <v>83</v>
      </c>
      <c r="E28" s="6" t="s">
        <v>34</v>
      </c>
      <c r="F28" s="6" t="s">
        <v>4</v>
      </c>
      <c r="G28" s="7" t="s">
        <v>27</v>
      </c>
      <c r="H28" s="7" t="s">
        <v>27</v>
      </c>
      <c r="I28" s="28"/>
      <c r="J28" s="7" t="s">
        <v>28</v>
      </c>
      <c r="K28" s="7" t="s">
        <v>28</v>
      </c>
    </row>
    <row r="29" spans="1:11" ht="17.45" customHeight="1">
      <c r="A29" s="6">
        <v>100472</v>
      </c>
      <c r="B29" s="7">
        <v>59</v>
      </c>
      <c r="C29" s="6" t="s">
        <v>136</v>
      </c>
      <c r="D29" s="6" t="s">
        <v>0</v>
      </c>
      <c r="E29" s="6" t="s">
        <v>31</v>
      </c>
      <c r="F29" s="6" t="s">
        <v>3</v>
      </c>
      <c r="G29" s="7" t="s">
        <v>27</v>
      </c>
      <c r="H29" s="7" t="s">
        <v>27</v>
      </c>
      <c r="I29" s="28"/>
      <c r="J29" s="7" t="s">
        <v>27</v>
      </c>
      <c r="K29" s="7" t="s">
        <v>27</v>
      </c>
    </row>
    <row r="30" spans="1:11" ht="17.45" customHeight="1">
      <c r="A30" s="6">
        <v>100456</v>
      </c>
      <c r="B30" s="7">
        <v>43</v>
      </c>
      <c r="C30" s="6" t="s">
        <v>93</v>
      </c>
      <c r="D30" s="6" t="s">
        <v>94</v>
      </c>
      <c r="E30" s="6" t="s">
        <v>34</v>
      </c>
      <c r="F30" s="6" t="s">
        <v>95</v>
      </c>
      <c r="G30" s="7" t="s">
        <v>27</v>
      </c>
      <c r="H30" s="7" t="s">
        <v>27</v>
      </c>
      <c r="I30" s="28"/>
      <c r="J30" s="7" t="s">
        <v>28</v>
      </c>
      <c r="K30" s="7" t="s">
        <v>27</v>
      </c>
    </row>
    <row r="31" spans="1:11" ht="17.45" customHeight="1">
      <c r="A31" s="6">
        <v>100343</v>
      </c>
      <c r="B31" s="7">
        <v>5</v>
      </c>
      <c r="C31" s="6" t="s">
        <v>47</v>
      </c>
      <c r="D31" s="6" t="s">
        <v>48</v>
      </c>
      <c r="E31" s="6" t="s">
        <v>37</v>
      </c>
      <c r="F31" s="6" t="s">
        <v>38</v>
      </c>
      <c r="G31" s="7" t="s">
        <v>27</v>
      </c>
      <c r="H31" s="7" t="s">
        <v>27</v>
      </c>
      <c r="I31" s="28"/>
      <c r="J31" s="7" t="s">
        <v>27</v>
      </c>
      <c r="K31" s="7" t="s">
        <v>27</v>
      </c>
    </row>
    <row r="32" spans="1:11" ht="17.45" customHeight="1">
      <c r="A32" s="6">
        <v>100423</v>
      </c>
      <c r="B32" s="7">
        <v>16</v>
      </c>
      <c r="C32" s="6" t="s">
        <v>47</v>
      </c>
      <c r="D32" s="6" t="s">
        <v>132</v>
      </c>
      <c r="E32" s="6" t="s">
        <v>31</v>
      </c>
      <c r="F32" s="6" t="s">
        <v>3</v>
      </c>
      <c r="G32" s="7" t="s">
        <v>27</v>
      </c>
      <c r="H32" s="7" t="s">
        <v>27</v>
      </c>
      <c r="I32" s="28"/>
      <c r="J32" s="7" t="s">
        <v>27</v>
      </c>
      <c r="K32" s="7" t="s">
        <v>27</v>
      </c>
    </row>
    <row r="33" spans="1:11" ht="17.45" customHeight="1">
      <c r="A33" s="6">
        <v>100431</v>
      </c>
      <c r="B33" s="7">
        <v>22</v>
      </c>
      <c r="C33" s="6" t="s">
        <v>47</v>
      </c>
      <c r="D33" s="6" t="s">
        <v>17</v>
      </c>
      <c r="E33" s="6" t="s">
        <v>30</v>
      </c>
      <c r="F33" s="6" t="s">
        <v>6</v>
      </c>
      <c r="G33" s="7" t="s">
        <v>27</v>
      </c>
      <c r="H33" s="7" t="s">
        <v>27</v>
      </c>
      <c r="I33" s="28"/>
      <c r="J33" s="7" t="s">
        <v>28</v>
      </c>
      <c r="K33" s="7" t="s">
        <v>27</v>
      </c>
    </row>
    <row r="34" spans="1:11" ht="17.45" customHeight="1">
      <c r="A34" s="6">
        <v>100439</v>
      </c>
      <c r="B34" s="7">
        <v>28</v>
      </c>
      <c r="C34" s="6" t="s">
        <v>74</v>
      </c>
      <c r="D34" s="6" t="s">
        <v>13</v>
      </c>
      <c r="E34" s="6" t="s">
        <v>30</v>
      </c>
      <c r="F34" s="6" t="s">
        <v>6</v>
      </c>
      <c r="G34" s="7" t="s">
        <v>27</v>
      </c>
      <c r="H34" s="7" t="s">
        <v>27</v>
      </c>
      <c r="I34" s="28"/>
      <c r="J34" s="7" t="s">
        <v>28</v>
      </c>
      <c r="K34" s="7" t="s">
        <v>28</v>
      </c>
    </row>
    <row r="35" spans="1:11" ht="17.45" customHeight="1">
      <c r="A35" s="6">
        <v>100452</v>
      </c>
      <c r="B35" s="7">
        <v>39</v>
      </c>
      <c r="C35" s="6" t="s">
        <v>86</v>
      </c>
      <c r="D35" s="6" t="s">
        <v>69</v>
      </c>
      <c r="E35" s="6" t="s">
        <v>31</v>
      </c>
      <c r="F35" s="6" t="s">
        <v>3</v>
      </c>
      <c r="G35" s="7" t="s">
        <v>27</v>
      </c>
      <c r="H35" s="7" t="s">
        <v>27</v>
      </c>
      <c r="I35" s="28"/>
      <c r="J35" s="7" t="s">
        <v>27</v>
      </c>
      <c r="K35" s="7" t="s">
        <v>27</v>
      </c>
    </row>
    <row r="36" spans="1:11" ht="17.45" customHeight="1">
      <c r="A36" s="6">
        <v>100421</v>
      </c>
      <c r="B36" s="7">
        <v>14</v>
      </c>
      <c r="C36" s="6" t="s">
        <v>120</v>
      </c>
      <c r="D36" s="6" t="s">
        <v>121</v>
      </c>
      <c r="E36" s="6" t="s">
        <v>31</v>
      </c>
      <c r="F36" s="6" t="s">
        <v>3</v>
      </c>
      <c r="G36" s="7" t="s">
        <v>27</v>
      </c>
      <c r="H36" s="7" t="s">
        <v>27</v>
      </c>
      <c r="I36" s="28"/>
      <c r="J36" s="7" t="s">
        <v>27</v>
      </c>
      <c r="K36" s="7" t="s">
        <v>27</v>
      </c>
    </row>
    <row r="37" spans="1:11" ht="17.45" customHeight="1">
      <c r="A37" s="6">
        <v>100447</v>
      </c>
      <c r="B37" s="7">
        <v>34</v>
      </c>
      <c r="C37" s="10" t="s">
        <v>133</v>
      </c>
      <c r="D37" s="10" t="s">
        <v>128</v>
      </c>
      <c r="E37" s="10" t="s">
        <v>31</v>
      </c>
      <c r="F37" s="10" t="s">
        <v>3</v>
      </c>
      <c r="G37" s="11" t="s">
        <v>27</v>
      </c>
      <c r="H37" s="11" t="s">
        <v>27</v>
      </c>
      <c r="I37" s="28"/>
      <c r="J37" s="11" t="s">
        <v>27</v>
      </c>
      <c r="K37" s="11" t="s">
        <v>27</v>
      </c>
    </row>
    <row r="38" spans="1:11" ht="17.45" customHeight="1">
      <c r="A38" s="6">
        <v>100416</v>
      </c>
      <c r="B38" s="7">
        <v>10</v>
      </c>
      <c r="C38" s="6" t="s">
        <v>139</v>
      </c>
      <c r="D38" s="6" t="s">
        <v>140</v>
      </c>
      <c r="E38" s="6" t="s">
        <v>37</v>
      </c>
      <c r="F38" s="6" t="s">
        <v>52</v>
      </c>
      <c r="G38" s="7" t="s">
        <v>27</v>
      </c>
      <c r="H38" s="7" t="s">
        <v>27</v>
      </c>
      <c r="I38" s="28"/>
      <c r="J38" s="7" t="s">
        <v>27</v>
      </c>
      <c r="K38" s="7" t="s">
        <v>27</v>
      </c>
    </row>
    <row r="39" spans="1:11" ht="17.45" customHeight="1">
      <c r="A39" s="6">
        <v>100453</v>
      </c>
      <c r="B39" s="7">
        <v>40</v>
      </c>
      <c r="C39" s="6" t="s">
        <v>87</v>
      </c>
      <c r="D39" s="6" t="s">
        <v>88</v>
      </c>
      <c r="E39" s="6" t="s">
        <v>31</v>
      </c>
      <c r="F39" s="6" t="s">
        <v>3</v>
      </c>
      <c r="G39" s="7" t="s">
        <v>27</v>
      </c>
      <c r="H39" s="7" t="s">
        <v>27</v>
      </c>
      <c r="I39" s="28"/>
      <c r="J39" s="7" t="s">
        <v>27</v>
      </c>
      <c r="K39" s="7" t="s">
        <v>27</v>
      </c>
    </row>
    <row r="40" spans="1:11" ht="17.45" customHeight="1">
      <c r="A40" s="6">
        <v>100468</v>
      </c>
      <c r="B40" s="7">
        <v>55</v>
      </c>
      <c r="C40" s="6" t="s">
        <v>114</v>
      </c>
      <c r="D40" s="6" t="s">
        <v>0</v>
      </c>
      <c r="E40" s="6" t="s">
        <v>30</v>
      </c>
      <c r="F40" s="6" t="s">
        <v>6</v>
      </c>
      <c r="G40" s="7" t="s">
        <v>27</v>
      </c>
      <c r="H40" s="7" t="s">
        <v>27</v>
      </c>
      <c r="I40" s="28"/>
      <c r="J40" s="7" t="s">
        <v>28</v>
      </c>
      <c r="K40" s="7" t="s">
        <v>28</v>
      </c>
    </row>
    <row r="41" spans="1:11" ht="17.45" customHeight="1">
      <c r="A41" s="6">
        <v>100443</v>
      </c>
      <c r="B41" s="7">
        <v>32</v>
      </c>
      <c r="C41" s="6" t="s">
        <v>80</v>
      </c>
      <c r="D41" s="6" t="s">
        <v>81</v>
      </c>
      <c r="E41" s="6" t="s">
        <v>34</v>
      </c>
      <c r="F41" s="6" t="s">
        <v>4</v>
      </c>
      <c r="G41" s="7" t="s">
        <v>27</v>
      </c>
      <c r="H41" s="7" t="s">
        <v>27</v>
      </c>
      <c r="I41" s="28"/>
      <c r="J41" s="7" t="s">
        <v>28</v>
      </c>
      <c r="K41" s="7" t="s">
        <v>28</v>
      </c>
    </row>
    <row r="42" spans="1:11" ht="17.45" customHeight="1">
      <c r="A42" s="6">
        <v>100436</v>
      </c>
      <c r="B42" s="7">
        <v>25</v>
      </c>
      <c r="C42" s="6" t="s">
        <v>68</v>
      </c>
      <c r="D42" s="6" t="s">
        <v>69</v>
      </c>
      <c r="E42" s="6" t="s">
        <v>30</v>
      </c>
      <c r="F42" s="6" t="s">
        <v>6</v>
      </c>
      <c r="G42" s="7" t="s">
        <v>27</v>
      </c>
      <c r="H42" s="7" t="s">
        <v>27</v>
      </c>
      <c r="I42" s="28"/>
      <c r="J42" s="7" t="s">
        <v>146</v>
      </c>
      <c r="K42" s="7" t="s">
        <v>28</v>
      </c>
    </row>
    <row r="43" spans="1:11" ht="17.45" customHeight="1">
      <c r="A43" s="6">
        <v>100466</v>
      </c>
      <c r="B43" s="7">
        <v>53</v>
      </c>
      <c r="C43" s="6" t="s">
        <v>137</v>
      </c>
      <c r="D43" s="6" t="s">
        <v>138</v>
      </c>
      <c r="E43" s="6" t="s">
        <v>30</v>
      </c>
      <c r="F43" s="6" t="s">
        <v>6</v>
      </c>
      <c r="G43" s="7" t="s">
        <v>27</v>
      </c>
      <c r="H43" s="7" t="s">
        <v>27</v>
      </c>
      <c r="I43" s="28"/>
      <c r="J43" s="7" t="s">
        <v>28</v>
      </c>
      <c r="K43" s="7" t="s">
        <v>145</v>
      </c>
    </row>
    <row r="44" spans="1:11" ht="17.45" customHeight="1" thickBot="1">
      <c r="A44" s="6">
        <v>100471</v>
      </c>
      <c r="B44" s="7">
        <v>58</v>
      </c>
      <c r="C44" s="6" t="s">
        <v>117</v>
      </c>
      <c r="D44" s="6" t="s">
        <v>14</v>
      </c>
      <c r="E44" s="6" t="s">
        <v>36</v>
      </c>
      <c r="F44" s="6" t="s">
        <v>118</v>
      </c>
      <c r="G44" s="7" t="s">
        <v>27</v>
      </c>
      <c r="H44" s="7" t="s">
        <v>27</v>
      </c>
      <c r="I44" s="28"/>
      <c r="J44" s="7" t="s">
        <v>28</v>
      </c>
      <c r="K44" s="7" t="s">
        <v>27</v>
      </c>
    </row>
    <row r="45" spans="1:11" ht="17.45" customHeight="1" thickTop="1">
      <c r="A45" s="1" t="s">
        <v>1</v>
      </c>
      <c r="B45" s="2" t="s">
        <v>2</v>
      </c>
      <c r="C45" s="3" t="s">
        <v>22</v>
      </c>
      <c r="D45" s="3" t="s">
        <v>21</v>
      </c>
      <c r="E45" s="3" t="s">
        <v>23</v>
      </c>
      <c r="F45" s="3" t="s">
        <v>24</v>
      </c>
      <c r="G45" s="4" t="s">
        <v>25</v>
      </c>
      <c r="H45" s="4" t="s">
        <v>141</v>
      </c>
      <c r="I45" s="28"/>
      <c r="J45" s="4" t="s">
        <v>143</v>
      </c>
      <c r="K45" s="4" t="s">
        <v>144</v>
      </c>
    </row>
    <row r="46" spans="1:11" ht="17.45" customHeight="1">
      <c r="A46" s="6">
        <v>100342</v>
      </c>
      <c r="B46" s="7">
        <v>4</v>
      </c>
      <c r="C46" s="6" t="s">
        <v>35</v>
      </c>
      <c r="D46" s="6" t="s">
        <v>10</v>
      </c>
      <c r="E46" s="6" t="s">
        <v>36</v>
      </c>
      <c r="F46" s="6" t="s">
        <v>18</v>
      </c>
      <c r="G46" s="7" t="s">
        <v>146</v>
      </c>
      <c r="H46" s="7" t="s">
        <v>146</v>
      </c>
      <c r="I46" s="28"/>
      <c r="J46" s="7" t="s">
        <v>146</v>
      </c>
      <c r="K46" s="7" t="s">
        <v>146</v>
      </c>
    </row>
    <row r="47" spans="1:11" ht="17.45" customHeight="1">
      <c r="A47" s="6">
        <v>100345</v>
      </c>
      <c r="B47" s="7">
        <v>7</v>
      </c>
      <c r="C47" s="8" t="s">
        <v>42</v>
      </c>
      <c r="D47" s="8" t="s">
        <v>13</v>
      </c>
      <c r="E47" s="8" t="s">
        <v>30</v>
      </c>
      <c r="F47" s="8" t="s">
        <v>41</v>
      </c>
      <c r="G47" s="13" t="s">
        <v>27</v>
      </c>
      <c r="H47" s="13" t="s">
        <v>27</v>
      </c>
      <c r="I47" s="28"/>
      <c r="J47" s="13" t="s">
        <v>28</v>
      </c>
      <c r="K47" s="13" t="s">
        <v>28</v>
      </c>
    </row>
    <row r="48" spans="1:11" ht="17.45" customHeight="1">
      <c r="A48" s="6">
        <v>100463</v>
      </c>
      <c r="B48" s="7">
        <v>50</v>
      </c>
      <c r="C48" s="8" t="s">
        <v>106</v>
      </c>
      <c r="D48" s="8" t="s">
        <v>107</v>
      </c>
      <c r="E48" s="8" t="s">
        <v>30</v>
      </c>
      <c r="F48" s="8" t="s">
        <v>108</v>
      </c>
      <c r="G48" s="13" t="s">
        <v>27</v>
      </c>
      <c r="H48" s="13" t="s">
        <v>27</v>
      </c>
      <c r="I48" s="28"/>
      <c r="J48" s="13" t="s">
        <v>28</v>
      </c>
      <c r="K48" s="13" t="s">
        <v>28</v>
      </c>
    </row>
    <row r="49" spans="1:11" ht="17.45" customHeight="1">
      <c r="A49" s="6">
        <v>100432</v>
      </c>
      <c r="B49" s="7">
        <v>23</v>
      </c>
      <c r="C49" s="8" t="s">
        <v>58</v>
      </c>
      <c r="D49" s="8" t="s">
        <v>64</v>
      </c>
      <c r="E49" s="8" t="s">
        <v>30</v>
      </c>
      <c r="F49" s="8" t="s">
        <v>65</v>
      </c>
      <c r="G49" s="13" t="s">
        <v>27</v>
      </c>
      <c r="H49" s="13" t="s">
        <v>27</v>
      </c>
      <c r="I49" s="28"/>
      <c r="J49" s="13" t="s">
        <v>28</v>
      </c>
      <c r="K49" s="13" t="s">
        <v>28</v>
      </c>
    </row>
    <row r="50" spans="1:11" ht="17.45" customHeight="1">
      <c r="A50" s="6">
        <v>100459</v>
      </c>
      <c r="B50" s="7">
        <v>46</v>
      </c>
      <c r="C50" s="8" t="s">
        <v>58</v>
      </c>
      <c r="D50" s="8" t="s">
        <v>9</v>
      </c>
      <c r="E50" s="8" t="s">
        <v>30</v>
      </c>
      <c r="F50" s="8" t="s">
        <v>6</v>
      </c>
      <c r="G50" s="13" t="s">
        <v>27</v>
      </c>
      <c r="H50" s="13" t="s">
        <v>27</v>
      </c>
      <c r="I50" s="28"/>
      <c r="J50" s="13" t="s">
        <v>28</v>
      </c>
      <c r="K50" s="13" t="s">
        <v>28</v>
      </c>
    </row>
    <row r="51" spans="1:11" ht="17.45" customHeight="1">
      <c r="A51" s="6">
        <v>100427</v>
      </c>
      <c r="B51" s="7">
        <v>18</v>
      </c>
      <c r="C51" s="8" t="s">
        <v>129</v>
      </c>
      <c r="D51" s="8" t="s">
        <v>0</v>
      </c>
      <c r="E51" s="8" t="s">
        <v>34</v>
      </c>
      <c r="F51" s="8" t="s">
        <v>4</v>
      </c>
      <c r="G51" s="13" t="s">
        <v>27</v>
      </c>
      <c r="H51" s="13" t="s">
        <v>27</v>
      </c>
      <c r="I51" s="28"/>
      <c r="J51" s="13" t="s">
        <v>28</v>
      </c>
      <c r="K51" s="13" t="s">
        <v>28</v>
      </c>
    </row>
    <row r="52" spans="1:11" ht="17.45" customHeight="1">
      <c r="A52" s="6">
        <v>100346</v>
      </c>
      <c r="B52" s="7">
        <v>8</v>
      </c>
      <c r="C52" s="8" t="s">
        <v>43</v>
      </c>
      <c r="D52" s="8" t="s">
        <v>44</v>
      </c>
      <c r="E52" s="8" t="s">
        <v>30</v>
      </c>
      <c r="F52" s="8" t="s">
        <v>6</v>
      </c>
      <c r="G52" s="13" t="s">
        <v>27</v>
      </c>
      <c r="H52" s="13" t="s">
        <v>27</v>
      </c>
      <c r="I52" s="28"/>
      <c r="J52" s="13" t="s">
        <v>28</v>
      </c>
      <c r="K52" s="13" t="s">
        <v>27</v>
      </c>
    </row>
    <row r="53" spans="1:11" ht="17.45" customHeight="1">
      <c r="A53" s="6">
        <v>100469</v>
      </c>
      <c r="B53" s="7">
        <v>56</v>
      </c>
      <c r="C53" s="8" t="s">
        <v>122</v>
      </c>
      <c r="D53" s="8" t="s">
        <v>123</v>
      </c>
      <c r="E53" s="8" t="s">
        <v>36</v>
      </c>
      <c r="F53" s="8" t="s">
        <v>18</v>
      </c>
      <c r="G53" s="13" t="s">
        <v>27</v>
      </c>
      <c r="H53" s="13" t="s">
        <v>27</v>
      </c>
      <c r="I53" s="28"/>
      <c r="J53" s="13" t="s">
        <v>27</v>
      </c>
      <c r="K53" s="13" t="s">
        <v>27</v>
      </c>
    </row>
    <row r="54" spans="1:11" ht="17.45" customHeight="1">
      <c r="A54" s="6">
        <v>100344</v>
      </c>
      <c r="B54" s="7">
        <v>6</v>
      </c>
      <c r="C54" s="8" t="s">
        <v>39</v>
      </c>
      <c r="D54" s="8" t="s">
        <v>40</v>
      </c>
      <c r="E54" s="8" t="s">
        <v>30</v>
      </c>
      <c r="F54" s="8" t="s">
        <v>41</v>
      </c>
      <c r="G54" s="13" t="s">
        <v>27</v>
      </c>
      <c r="H54" s="13" t="s">
        <v>27</v>
      </c>
      <c r="I54" s="28"/>
      <c r="J54" s="13" t="s">
        <v>28</v>
      </c>
      <c r="K54" s="13" t="s">
        <v>28</v>
      </c>
    </row>
    <row r="55" spans="1:11" ht="17.45" customHeight="1">
      <c r="A55" s="6">
        <v>100430</v>
      </c>
      <c r="B55" s="7">
        <v>21</v>
      </c>
      <c r="C55" s="8" t="s">
        <v>62</v>
      </c>
      <c r="D55" s="8" t="s">
        <v>63</v>
      </c>
      <c r="E55" s="8" t="s">
        <v>34</v>
      </c>
      <c r="F55" s="8" t="s">
        <v>4</v>
      </c>
      <c r="G55" s="13" t="s">
        <v>27</v>
      </c>
      <c r="H55" s="13" t="s">
        <v>27</v>
      </c>
      <c r="I55" s="28"/>
      <c r="J55" s="13" t="s">
        <v>28</v>
      </c>
      <c r="K55" s="13" t="s">
        <v>28</v>
      </c>
    </row>
    <row r="56" spans="1:11" ht="17.45" customHeight="1">
      <c r="A56" s="6">
        <v>100461</v>
      </c>
      <c r="B56" s="7">
        <v>48</v>
      </c>
      <c r="C56" s="8" t="s">
        <v>102</v>
      </c>
      <c r="D56" s="8" t="s">
        <v>103</v>
      </c>
      <c r="E56" s="8" t="s">
        <v>30</v>
      </c>
      <c r="F56" s="8" t="s">
        <v>6</v>
      </c>
      <c r="G56" s="13" t="s">
        <v>27</v>
      </c>
      <c r="H56" s="13" t="s">
        <v>27</v>
      </c>
      <c r="I56" s="28"/>
      <c r="J56" s="13" t="s">
        <v>28</v>
      </c>
      <c r="K56" s="13" t="s">
        <v>27</v>
      </c>
    </row>
    <row r="57" spans="1:11" ht="17.45" customHeight="1">
      <c r="A57" s="6">
        <v>100464</v>
      </c>
      <c r="B57" s="7">
        <v>51</v>
      </c>
      <c r="C57" s="8" t="s">
        <v>11</v>
      </c>
      <c r="D57" s="8" t="s">
        <v>69</v>
      </c>
      <c r="E57" s="8" t="s">
        <v>30</v>
      </c>
      <c r="F57" s="8" t="s">
        <v>6</v>
      </c>
      <c r="G57" s="13" t="s">
        <v>27</v>
      </c>
      <c r="H57" s="13" t="s">
        <v>27</v>
      </c>
      <c r="I57" s="28"/>
      <c r="J57" s="13" t="s">
        <v>28</v>
      </c>
      <c r="K57" s="13" t="s">
        <v>28</v>
      </c>
    </row>
    <row r="58" spans="1:11" ht="17.45" customHeight="1">
      <c r="A58" s="6">
        <v>100470</v>
      </c>
      <c r="B58" s="7">
        <v>57</v>
      </c>
      <c r="C58" s="8" t="s">
        <v>115</v>
      </c>
      <c r="D58" s="8" t="s">
        <v>116</v>
      </c>
      <c r="E58" s="8" t="s">
        <v>36</v>
      </c>
      <c r="F58" s="8" t="s">
        <v>18</v>
      </c>
      <c r="G58" s="13" t="s">
        <v>27</v>
      </c>
      <c r="H58" s="13" t="s">
        <v>27</v>
      </c>
      <c r="I58" s="28"/>
      <c r="J58" s="13" t="s">
        <v>28</v>
      </c>
      <c r="K58" s="13" t="s">
        <v>27</v>
      </c>
    </row>
    <row r="59" spans="1:11" ht="17.45" customHeight="1">
      <c r="A59" s="6">
        <v>100418</v>
      </c>
      <c r="B59" s="7">
        <v>12</v>
      </c>
      <c r="C59" s="8" t="s">
        <v>130</v>
      </c>
      <c r="D59" s="8" t="s">
        <v>131</v>
      </c>
      <c r="E59" s="8" t="s">
        <v>37</v>
      </c>
      <c r="F59" s="8" t="s">
        <v>52</v>
      </c>
      <c r="G59" s="13" t="s">
        <v>27</v>
      </c>
      <c r="H59" s="13" t="s">
        <v>27</v>
      </c>
      <c r="I59" s="28"/>
      <c r="J59" s="13" t="s">
        <v>27</v>
      </c>
      <c r="K59" s="13" t="s">
        <v>27</v>
      </c>
    </row>
    <row r="60" spans="1:11" ht="17.45" customHeight="1">
      <c r="A60" s="6">
        <v>100462</v>
      </c>
      <c r="B60" s="7">
        <v>49</v>
      </c>
      <c r="C60" s="8" t="s">
        <v>104</v>
      </c>
      <c r="D60" s="8" t="s">
        <v>105</v>
      </c>
      <c r="E60" s="8" t="s">
        <v>30</v>
      </c>
      <c r="F60" s="8" t="s">
        <v>6</v>
      </c>
      <c r="G60" s="13" t="s">
        <v>27</v>
      </c>
      <c r="H60" s="13" t="s">
        <v>27</v>
      </c>
      <c r="I60" s="28"/>
      <c r="J60" s="13" t="s">
        <v>28</v>
      </c>
      <c r="K60" s="13" t="s">
        <v>27</v>
      </c>
    </row>
    <row r="61" spans="1:11" ht="17.45" customHeight="1">
      <c r="A61" s="6">
        <v>100448</v>
      </c>
      <c r="B61" s="7">
        <v>35</v>
      </c>
      <c r="C61" s="8" t="s">
        <v>134</v>
      </c>
      <c r="D61" s="8" t="s">
        <v>135</v>
      </c>
      <c r="E61" s="8" t="s">
        <v>31</v>
      </c>
      <c r="F61" s="8" t="s">
        <v>3</v>
      </c>
      <c r="G61" s="13" t="s">
        <v>27</v>
      </c>
      <c r="H61" s="13" t="s">
        <v>27</v>
      </c>
      <c r="I61" s="28"/>
      <c r="J61" s="13" t="s">
        <v>27</v>
      </c>
      <c r="K61" s="13" t="s">
        <v>27</v>
      </c>
    </row>
    <row r="62" spans="1:11" ht="17.45" customHeight="1" thickBot="1">
      <c r="A62" s="6">
        <v>100451</v>
      </c>
      <c r="B62" s="7">
        <v>38</v>
      </c>
      <c r="C62" s="8" t="s">
        <v>85</v>
      </c>
      <c r="D62" s="8" t="s">
        <v>19</v>
      </c>
      <c r="E62" s="8" t="s">
        <v>31</v>
      </c>
      <c r="F62" s="8" t="s">
        <v>3</v>
      </c>
      <c r="G62" s="13" t="s">
        <v>27</v>
      </c>
      <c r="H62" s="13" t="s">
        <v>27</v>
      </c>
      <c r="I62" s="28"/>
      <c r="J62" s="13" t="s">
        <v>27</v>
      </c>
      <c r="K62" s="13" t="s">
        <v>27</v>
      </c>
    </row>
    <row r="63" spans="1:11" ht="17.45" customHeight="1">
      <c r="A63" s="7"/>
      <c r="B63" s="12"/>
      <c r="C63" s="12"/>
      <c r="D63" s="12"/>
      <c r="E63" s="12"/>
      <c r="F63" s="31" t="s">
        <v>27</v>
      </c>
      <c r="G63" s="32">
        <f>COUNTIF(G2:G62,"Ja")</f>
        <v>58</v>
      </c>
      <c r="H63" s="32">
        <f>COUNTIF(H2:H62,"Ja")</f>
        <v>59</v>
      </c>
      <c r="I63" s="33"/>
      <c r="J63" s="32">
        <f>COUNTIF(J2:J62,"Ja")</f>
        <v>22</v>
      </c>
      <c r="K63" s="34">
        <f>COUNTIF(K2:K62,"Ja")</f>
        <v>32</v>
      </c>
    </row>
    <row r="64" spans="1:11" ht="17.45" customHeight="1">
      <c r="A64" s="7"/>
      <c r="B64" s="7"/>
      <c r="C64" s="12"/>
      <c r="D64" s="12"/>
      <c r="E64" s="7"/>
      <c r="F64" s="35" t="s">
        <v>28</v>
      </c>
      <c r="G64" s="14">
        <f>COUNTIF(G2:G62,"Nein")</f>
        <v>0</v>
      </c>
      <c r="H64" s="14">
        <f>COUNTIF(H2:H62,"Nein")</f>
        <v>0</v>
      </c>
      <c r="I64" s="29"/>
      <c r="J64" s="14">
        <f>COUNTIF(J2:J62,"Nein")</f>
        <v>36</v>
      </c>
      <c r="K64" s="36">
        <f>COUNTIF(K2:K62,"Nein")</f>
        <v>26</v>
      </c>
    </row>
    <row r="65" spans="1:17" ht="17.45" customHeight="1">
      <c r="A65" s="13"/>
      <c r="C65" s="12"/>
      <c r="D65" s="12"/>
      <c r="E65" s="7"/>
      <c r="F65" s="35" t="s">
        <v>8</v>
      </c>
      <c r="G65" s="16">
        <f>COUNTIF(G2:G62,"Enth")</f>
        <v>0</v>
      </c>
      <c r="H65" s="16">
        <f>COUNTIF(H2:H62,"Enth")</f>
        <v>0</v>
      </c>
      <c r="I65" s="29"/>
      <c r="J65" s="16">
        <f>COUNTIF(J2:J62,"Enth")</f>
        <v>0</v>
      </c>
      <c r="K65" s="37">
        <f>COUNTIF(K2:K62,"Enth")</f>
        <v>1</v>
      </c>
    </row>
    <row r="66" spans="1:17" ht="17.45" customHeight="1" thickBot="1">
      <c r="A66" s="17"/>
      <c r="B66" s="17"/>
      <c r="C66" s="12"/>
      <c r="D66" s="12"/>
      <c r="E66" s="30" t="s">
        <v>20</v>
      </c>
      <c r="F66" s="35" t="s">
        <v>26</v>
      </c>
      <c r="G66" s="18">
        <f>COUNTIF(G2:G62,"V/A/N")</f>
        <v>2</v>
      </c>
      <c r="H66" s="18">
        <f>COUNTIF(H2:H62,"V/A/N")</f>
        <v>1</v>
      </c>
      <c r="I66" s="29"/>
      <c r="J66" s="18">
        <f>COUNTIF(J2:J62,"V/A/N")</f>
        <v>2</v>
      </c>
      <c r="K66" s="38">
        <f>COUNTIF(K2:K62,"V/A/N")</f>
        <v>1</v>
      </c>
    </row>
    <row r="67" spans="1:17" ht="15" customHeight="1" thickTop="1" thickBot="1">
      <c r="A67" s="15"/>
      <c r="C67" s="43"/>
      <c r="D67" s="43"/>
      <c r="E67" s="44"/>
      <c r="F67" s="39" t="s">
        <v>7</v>
      </c>
      <c r="G67" s="40">
        <f>SUM(G63:G66)</f>
        <v>60</v>
      </c>
      <c r="H67" s="40">
        <f>SUM(H63:H66)</f>
        <v>60</v>
      </c>
      <c r="I67" s="41"/>
      <c r="J67" s="40">
        <f>SUM(J63:J66)</f>
        <v>60</v>
      </c>
      <c r="K67" s="42">
        <f>SUM(K63:K66)</f>
        <v>60</v>
      </c>
    </row>
    <row r="68" spans="1:17" ht="15" customHeight="1"/>
    <row r="69" spans="1:17" ht="15" customHeight="1">
      <c r="D69" s="20"/>
      <c r="G69" s="5"/>
    </row>
    <row r="70" spans="1:17" ht="15">
      <c r="C70" s="20" t="s">
        <v>2</v>
      </c>
      <c r="D70" s="20" t="s">
        <v>147</v>
      </c>
      <c r="E70" s="20"/>
      <c r="F70" s="20"/>
      <c r="G70" s="21"/>
      <c r="H70" s="20"/>
      <c r="I70" s="20"/>
      <c r="J70" s="20" t="s">
        <v>148</v>
      </c>
      <c r="K70" s="20"/>
      <c r="L70" s="20"/>
      <c r="M70" s="20" t="s">
        <v>149</v>
      </c>
      <c r="N70" s="20"/>
      <c r="O70" s="20"/>
      <c r="P70" s="20"/>
      <c r="Q70" s="22" t="s">
        <v>150</v>
      </c>
    </row>
    <row r="71" spans="1:17" ht="15">
      <c r="D71" s="20"/>
      <c r="Q71" s="23"/>
    </row>
    <row r="72" spans="1:17">
      <c r="C72" s="5" t="s">
        <v>151</v>
      </c>
      <c r="D72" s="5" t="s">
        <v>157</v>
      </c>
      <c r="J72" s="5" t="s">
        <v>158</v>
      </c>
      <c r="M72" s="5" t="s">
        <v>27</v>
      </c>
      <c r="Q72" s="23">
        <v>58</v>
      </c>
    </row>
    <row r="73" spans="1:17">
      <c r="D73" s="5" t="s">
        <v>160</v>
      </c>
      <c r="M73" s="5" t="s">
        <v>28</v>
      </c>
      <c r="Q73" s="23">
        <v>0</v>
      </c>
    </row>
    <row r="74" spans="1:17">
      <c r="D74" s="5" t="s">
        <v>159</v>
      </c>
      <c r="M74" s="5" t="s">
        <v>145</v>
      </c>
      <c r="N74" s="5" t="s">
        <v>8</v>
      </c>
      <c r="Q74" s="23">
        <v>0</v>
      </c>
    </row>
    <row r="75" spans="1:17">
      <c r="D75" s="5" t="s">
        <v>161</v>
      </c>
      <c r="M75" s="5" t="s">
        <v>146</v>
      </c>
      <c r="Q75" s="23">
        <v>2</v>
      </c>
    </row>
    <row r="76" spans="1:17" ht="15">
      <c r="D76" s="20"/>
      <c r="M76" s="20" t="s">
        <v>7</v>
      </c>
      <c r="Q76" s="22">
        <v>60</v>
      </c>
    </row>
    <row r="77" spans="1:17" ht="15">
      <c r="D77" s="20"/>
      <c r="Q77" s="23"/>
    </row>
    <row r="78" spans="1:17">
      <c r="C78" s="5" t="s">
        <v>152</v>
      </c>
      <c r="D78" s="5" t="s">
        <v>157</v>
      </c>
      <c r="M78" s="5" t="s">
        <v>27</v>
      </c>
      <c r="Q78" s="23">
        <v>59</v>
      </c>
    </row>
    <row r="79" spans="1:17">
      <c r="D79" s="5" t="s">
        <v>160</v>
      </c>
      <c r="M79" s="5" t="s">
        <v>28</v>
      </c>
      <c r="Q79" s="23">
        <v>0</v>
      </c>
    </row>
    <row r="80" spans="1:17" ht="15">
      <c r="D80" s="20"/>
      <c r="M80" s="5" t="s">
        <v>145</v>
      </c>
      <c r="N80" s="5" t="s">
        <v>8</v>
      </c>
      <c r="Q80" s="23">
        <v>0</v>
      </c>
    </row>
    <row r="81" spans="3:17">
      <c r="D81" s="25" t="s">
        <v>162</v>
      </c>
      <c r="M81" s="5" t="s">
        <v>146</v>
      </c>
      <c r="Q81" s="23">
        <v>1</v>
      </c>
    </row>
    <row r="82" spans="3:17" ht="15">
      <c r="D82" s="25" t="s">
        <v>163</v>
      </c>
      <c r="M82" s="20" t="s">
        <v>7</v>
      </c>
      <c r="Q82" s="22">
        <v>60</v>
      </c>
    </row>
    <row r="83" spans="3:17" ht="15">
      <c r="D83" s="26" t="s">
        <v>164</v>
      </c>
      <c r="M83" s="20"/>
      <c r="Q83" s="22"/>
    </row>
    <row r="84" spans="3:17" ht="15">
      <c r="D84" s="26" t="s">
        <v>165</v>
      </c>
      <c r="M84" s="20"/>
      <c r="Q84" s="22"/>
    </row>
    <row r="85" spans="3:17" ht="15">
      <c r="D85" s="20"/>
      <c r="M85" s="20"/>
      <c r="Q85" s="22"/>
    </row>
    <row r="86" spans="3:17" ht="15">
      <c r="C86" s="5" t="s">
        <v>153</v>
      </c>
      <c r="D86" s="24" t="s">
        <v>156</v>
      </c>
      <c r="Q86" s="23"/>
    </row>
    <row r="87" spans="3:17" ht="15">
      <c r="D87" s="20"/>
      <c r="Q87" s="23"/>
    </row>
    <row r="88" spans="3:17">
      <c r="C88" s="5" t="s">
        <v>154</v>
      </c>
      <c r="D88" s="5" t="s">
        <v>172</v>
      </c>
      <c r="J88" s="5" t="s">
        <v>166</v>
      </c>
      <c r="M88" s="5" t="s">
        <v>27</v>
      </c>
      <c r="Q88" s="23">
        <v>22</v>
      </c>
    </row>
    <row r="89" spans="3:17">
      <c r="D89" s="5" t="s">
        <v>173</v>
      </c>
      <c r="J89" s="5" t="s">
        <v>167</v>
      </c>
      <c r="M89" s="5" t="s">
        <v>28</v>
      </c>
      <c r="Q89" s="23">
        <v>36</v>
      </c>
    </row>
    <row r="90" spans="3:17">
      <c r="D90" s="5" t="s">
        <v>166</v>
      </c>
      <c r="M90" s="5" t="s">
        <v>145</v>
      </c>
      <c r="N90" s="5" t="s">
        <v>8</v>
      </c>
      <c r="Q90" s="23">
        <v>0</v>
      </c>
    </row>
    <row r="91" spans="3:17">
      <c r="M91" s="5" t="s">
        <v>146</v>
      </c>
      <c r="Q91" s="23">
        <v>2</v>
      </c>
    </row>
    <row r="92" spans="3:17" ht="15">
      <c r="M92" s="20" t="s">
        <v>7</v>
      </c>
      <c r="Q92" s="22">
        <v>60</v>
      </c>
    </row>
    <row r="93" spans="3:17">
      <c r="Q93" s="23"/>
    </row>
    <row r="94" spans="3:17">
      <c r="C94" s="5" t="s">
        <v>155</v>
      </c>
      <c r="D94" s="5" t="s">
        <v>170</v>
      </c>
      <c r="J94" s="5" t="s">
        <v>166</v>
      </c>
      <c r="M94" s="5" t="s">
        <v>27</v>
      </c>
      <c r="Q94" s="23">
        <v>32</v>
      </c>
    </row>
    <row r="95" spans="3:17">
      <c r="D95" s="5" t="s">
        <v>171</v>
      </c>
      <c r="J95" s="5" t="s">
        <v>168</v>
      </c>
      <c r="M95" s="5" t="s">
        <v>28</v>
      </c>
      <c r="Q95" s="23">
        <v>26</v>
      </c>
    </row>
    <row r="96" spans="3:17">
      <c r="D96" s="5" t="s">
        <v>169</v>
      </c>
      <c r="M96" s="5" t="s">
        <v>145</v>
      </c>
      <c r="N96" s="5" t="s">
        <v>8</v>
      </c>
      <c r="Q96" s="23">
        <v>1</v>
      </c>
    </row>
    <row r="97" spans="13:17">
      <c r="M97" s="5" t="s">
        <v>146</v>
      </c>
      <c r="Q97" s="23">
        <v>1</v>
      </c>
    </row>
    <row r="98" spans="13:17" ht="15">
      <c r="M98" s="20" t="s">
        <v>7</v>
      </c>
      <c r="Q98" s="22">
        <v>60</v>
      </c>
    </row>
    <row r="99" spans="13:17">
      <c r="Q99" s="23"/>
    </row>
    <row r="100" spans="13:17">
      <c r="Q100" s="23"/>
    </row>
    <row r="101" spans="13:17">
      <c r="Q101" s="23"/>
    </row>
    <row r="102" spans="13:17">
      <c r="Q102" s="23"/>
    </row>
    <row r="103" spans="13:17">
      <c r="Q103" s="23"/>
    </row>
    <row r="104" spans="13:17">
      <c r="Q104" s="23"/>
    </row>
    <row r="105" spans="13:17">
      <c r="Q105" s="23"/>
    </row>
    <row r="106" spans="13:17">
      <c r="Q106" s="23"/>
    </row>
    <row r="107" spans="13:17">
      <c r="Q107" s="23"/>
    </row>
    <row r="108" spans="13:17">
      <c r="Q108" s="23"/>
    </row>
    <row r="109" spans="13:17">
      <c r="Q109" s="23"/>
    </row>
    <row r="110" spans="13:17">
      <c r="Q110" s="23"/>
    </row>
    <row r="111" spans="13:17">
      <c r="Q111" s="23"/>
    </row>
    <row r="112" spans="13:17">
      <c r="Q112" s="23"/>
    </row>
    <row r="113" spans="17:17">
      <c r="Q113" s="23"/>
    </row>
    <row r="114" spans="17:17">
      <c r="Q114" s="23"/>
    </row>
    <row r="115" spans="17:17">
      <c r="Q115" s="23"/>
    </row>
    <row r="116" spans="17:17">
      <c r="Q116" s="23"/>
    </row>
    <row r="117" spans="17:17">
      <c r="Q117" s="23"/>
    </row>
    <row r="118" spans="17:17">
      <c r="Q118" s="23"/>
    </row>
    <row r="119" spans="17:17">
      <c r="Q119" s="23"/>
    </row>
    <row r="120" spans="17:17">
      <c r="Q120" s="23"/>
    </row>
    <row r="121" spans="17:17">
      <c r="Q121" s="23"/>
    </row>
    <row r="122" spans="17:17">
      <c r="Q122" s="23"/>
    </row>
    <row r="123" spans="17:17">
      <c r="Q123" s="23"/>
    </row>
    <row r="124" spans="17:17">
      <c r="Q124" s="23"/>
    </row>
    <row r="125" spans="17:17">
      <c r="Q125" s="23"/>
    </row>
    <row r="126" spans="17:17">
      <c r="Q126" s="23"/>
    </row>
    <row r="127" spans="17:17">
      <c r="Q127" s="23"/>
    </row>
    <row r="128" spans="17:17">
      <c r="Q128" s="23"/>
    </row>
    <row r="129" spans="17:17">
      <c r="Q129" s="23"/>
    </row>
    <row r="130" spans="17:17">
      <c r="Q130" s="23"/>
    </row>
    <row r="131" spans="17:17">
      <c r="Q131" s="23"/>
    </row>
    <row r="132" spans="17:17">
      <c r="Q132" s="23"/>
    </row>
    <row r="133" spans="17:17">
      <c r="Q133" s="23"/>
    </row>
    <row r="134" spans="17:17">
      <c r="Q134" s="23"/>
    </row>
    <row r="135" spans="17:17">
      <c r="Q135" s="23"/>
    </row>
    <row r="136" spans="17:17">
      <c r="Q136" s="23"/>
    </row>
    <row r="137" spans="17:17">
      <c r="Q137" s="23"/>
    </row>
    <row r="138" spans="17:17">
      <c r="Q138" s="23"/>
    </row>
    <row r="139" spans="17:17">
      <c r="Q139" s="23"/>
    </row>
    <row r="140" spans="17:17">
      <c r="Q140" s="23"/>
    </row>
    <row r="141" spans="17:17">
      <c r="Q141" s="23"/>
    </row>
    <row r="142" spans="17:17">
      <c r="Q142" s="23"/>
    </row>
    <row r="143" spans="17:17">
      <c r="Q143" s="23"/>
    </row>
    <row r="144" spans="17:17">
      <c r="Q144" s="23"/>
    </row>
    <row r="145" spans="17:17">
      <c r="Q145" s="23"/>
    </row>
    <row r="146" spans="17:17">
      <c r="Q146" s="23"/>
    </row>
    <row r="147" spans="17:17">
      <c r="Q147" s="23"/>
    </row>
    <row r="148" spans="17:17">
      <c r="Q148" s="23"/>
    </row>
    <row r="149" spans="17:17">
      <c r="Q149" s="23"/>
    </row>
    <row r="150" spans="17:17">
      <c r="Q150" s="23"/>
    </row>
    <row r="151" spans="17:17">
      <c r="Q151" s="23"/>
    </row>
    <row r="152" spans="17:17">
      <c r="Q152" s="23"/>
    </row>
    <row r="153" spans="17:17">
      <c r="Q153" s="23"/>
    </row>
    <row r="154" spans="17:17">
      <c r="Q154" s="23"/>
    </row>
    <row r="155" spans="17:17">
      <c r="Q155" s="23"/>
    </row>
    <row r="156" spans="17:17">
      <c r="Q156" s="23"/>
    </row>
    <row r="157" spans="17:17">
      <c r="Q157" s="23"/>
    </row>
    <row r="158" spans="17:17">
      <c r="Q158" s="23"/>
    </row>
    <row r="159" spans="17:17">
      <c r="Q159" s="23"/>
    </row>
    <row r="160" spans="17:17">
      <c r="Q160" s="23"/>
    </row>
    <row r="161" spans="17:17">
      <c r="Q161" s="23"/>
    </row>
    <row r="162" spans="17:17">
      <c r="Q162" s="23"/>
    </row>
    <row r="163" spans="17:17">
      <c r="Q163" s="23"/>
    </row>
    <row r="164" spans="17:17">
      <c r="Q164" s="23"/>
    </row>
    <row r="165" spans="17:17">
      <c r="Q165" s="23"/>
    </row>
    <row r="166" spans="17:17">
      <c r="Q166" s="23"/>
    </row>
    <row r="167" spans="17:17">
      <c r="Q167" s="23"/>
    </row>
    <row r="168" spans="17:17">
      <c r="Q168" s="23"/>
    </row>
    <row r="169" spans="17:17">
      <c r="Q169" s="23"/>
    </row>
    <row r="170" spans="17:17">
      <c r="Q170" s="23"/>
    </row>
    <row r="171" spans="17:17">
      <c r="Q171" s="23"/>
    </row>
    <row r="172" spans="17:17">
      <c r="Q172" s="23"/>
    </row>
    <row r="173" spans="17:17">
      <c r="Q173" s="23"/>
    </row>
    <row r="174" spans="17:17">
      <c r="Q174" s="23"/>
    </row>
    <row r="175" spans="17:17">
      <c r="Q175" s="23"/>
    </row>
    <row r="176" spans="17:17">
      <c r="Q176" s="23"/>
    </row>
    <row r="177" spans="17:17">
      <c r="Q177" s="23"/>
    </row>
    <row r="178" spans="17:17">
      <c r="Q178" s="23"/>
    </row>
    <row r="179" spans="17:17">
      <c r="Q179" s="23"/>
    </row>
    <row r="180" spans="17:17">
      <c r="Q180" s="23"/>
    </row>
    <row r="181" spans="17:17">
      <c r="Q181" s="23"/>
    </row>
    <row r="182" spans="17:17">
      <c r="Q182" s="23"/>
    </row>
    <row r="183" spans="17:17">
      <c r="Q183" s="23"/>
    </row>
    <row r="184" spans="17:17">
      <c r="Q184" s="23"/>
    </row>
    <row r="185" spans="17:17">
      <c r="Q185" s="23"/>
    </row>
    <row r="186" spans="17:17">
      <c r="Q186" s="23"/>
    </row>
    <row r="187" spans="17:17">
      <c r="Q187" s="23"/>
    </row>
    <row r="188" spans="17:17">
      <c r="Q188" s="23"/>
    </row>
    <row r="189" spans="17:17">
      <c r="Q189" s="23"/>
    </row>
    <row r="190" spans="17:17">
      <c r="Q190" s="23"/>
    </row>
    <row r="191" spans="17:17">
      <c r="Q191" s="23"/>
    </row>
    <row r="192" spans="17:17">
      <c r="Q192" s="23"/>
    </row>
    <row r="193" spans="17:17">
      <c r="Q193" s="23"/>
    </row>
    <row r="194" spans="17:17">
      <c r="Q194" s="23"/>
    </row>
    <row r="195" spans="17:17">
      <c r="Q195" s="23"/>
    </row>
    <row r="196" spans="17:17">
      <c r="Q196" s="23"/>
    </row>
    <row r="197" spans="17:17">
      <c r="Q197" s="23"/>
    </row>
    <row r="198" spans="17:17">
      <c r="Q198" s="23"/>
    </row>
    <row r="199" spans="17:17">
      <c r="Q199" s="23"/>
    </row>
    <row r="200" spans="17:17">
      <c r="Q200" s="23"/>
    </row>
    <row r="201" spans="17:17">
      <c r="Q201" s="23"/>
    </row>
    <row r="202" spans="17:17">
      <c r="Q202" s="23"/>
    </row>
    <row r="203" spans="17:17">
      <c r="Q203" s="23"/>
    </row>
    <row r="204" spans="17:17">
      <c r="Q204" s="23"/>
    </row>
    <row r="205" spans="17:17">
      <c r="Q205" s="23"/>
    </row>
    <row r="206" spans="17:17">
      <c r="Q206" s="23"/>
    </row>
    <row r="207" spans="17:17">
      <c r="Q207" s="23"/>
    </row>
    <row r="208" spans="17:17">
      <c r="Q208" s="23"/>
    </row>
    <row r="209" spans="17:17">
      <c r="Q209" s="23"/>
    </row>
    <row r="210" spans="17:17">
      <c r="Q210" s="23"/>
    </row>
    <row r="211" spans="17:17">
      <c r="Q211" s="23"/>
    </row>
    <row r="212" spans="17:17">
      <c r="Q212" s="23"/>
    </row>
    <row r="213" spans="17:17">
      <c r="Q213" s="23"/>
    </row>
    <row r="214" spans="17:17">
      <c r="Q214" s="23"/>
    </row>
    <row r="215" spans="17:17">
      <c r="Q215" s="23"/>
    </row>
    <row r="216" spans="17:17">
      <c r="Q216" s="23"/>
    </row>
    <row r="217" spans="17:17">
      <c r="Q217" s="23"/>
    </row>
    <row r="218" spans="17:17">
      <c r="Q218" s="23"/>
    </row>
    <row r="219" spans="17:17">
      <c r="Q219" s="23"/>
    </row>
    <row r="220" spans="17:17">
      <c r="Q220" s="23"/>
    </row>
    <row r="221" spans="17:17">
      <c r="Q221" s="23"/>
    </row>
    <row r="222" spans="17:17">
      <c r="Q222" s="23"/>
    </row>
    <row r="223" spans="17:17">
      <c r="Q223" s="23"/>
    </row>
    <row r="224" spans="17:17">
      <c r="Q224" s="23"/>
    </row>
    <row r="225" spans="17:17">
      <c r="Q225" s="23"/>
    </row>
    <row r="226" spans="17:17">
      <c r="Q226" s="23"/>
    </row>
    <row r="227" spans="17:17">
      <c r="Q227" s="23"/>
    </row>
    <row r="228" spans="17:17">
      <c r="Q228" s="23"/>
    </row>
    <row r="229" spans="17:17">
      <c r="Q229" s="23"/>
    </row>
    <row r="230" spans="17:17">
      <c r="Q230" s="23"/>
    </row>
    <row r="231" spans="17:17">
      <c r="Q231" s="23"/>
    </row>
    <row r="232" spans="17:17">
      <c r="Q232" s="23"/>
    </row>
    <row r="233" spans="17:17">
      <c r="Q233" s="23"/>
    </row>
    <row r="234" spans="17:17">
      <c r="Q234" s="23"/>
    </row>
    <row r="235" spans="17:17">
      <c r="Q235" s="23"/>
    </row>
    <row r="236" spans="17:17">
      <c r="Q236" s="23"/>
    </row>
    <row r="237" spans="17:17">
      <c r="Q237" s="23"/>
    </row>
    <row r="238" spans="17:17">
      <c r="Q238" s="23"/>
    </row>
    <row r="239" spans="17:17">
      <c r="Q239" s="23"/>
    </row>
    <row r="240" spans="17:17">
      <c r="Q240" s="23"/>
    </row>
    <row r="241" spans="17:17">
      <c r="Q241" s="23"/>
    </row>
    <row r="242" spans="17:17">
      <c r="Q242" s="23"/>
    </row>
    <row r="243" spans="17:17">
      <c r="Q243" s="23"/>
    </row>
    <row r="244" spans="17:17">
      <c r="Q244" s="23"/>
    </row>
    <row r="245" spans="17:17">
      <c r="Q245" s="23"/>
    </row>
    <row r="246" spans="17:17">
      <c r="Q246" s="23"/>
    </row>
    <row r="247" spans="17:17">
      <c r="Q247" s="23"/>
    </row>
    <row r="248" spans="17:17">
      <c r="Q248" s="23"/>
    </row>
    <row r="249" spans="17:17">
      <c r="Q249" s="23"/>
    </row>
    <row r="250" spans="17:17">
      <c r="Q250" s="23"/>
    </row>
    <row r="251" spans="17:17">
      <c r="Q251" s="23"/>
    </row>
    <row r="252" spans="17:17">
      <c r="Q252" s="23"/>
    </row>
    <row r="253" spans="17:17">
      <c r="Q253" s="23"/>
    </row>
    <row r="254" spans="17:17">
      <c r="Q254" s="23"/>
    </row>
    <row r="255" spans="17:17">
      <c r="Q255" s="23"/>
    </row>
    <row r="256" spans="17:17">
      <c r="Q256" s="23"/>
    </row>
    <row r="257" spans="17:17">
      <c r="Q257" s="23"/>
    </row>
    <row r="258" spans="17:17">
      <c r="Q258" s="23"/>
    </row>
    <row r="259" spans="17:17">
      <c r="Q259" s="23"/>
    </row>
    <row r="260" spans="17:17">
      <c r="Q260" s="23"/>
    </row>
    <row r="261" spans="17:17">
      <c r="Q261" s="23"/>
    </row>
    <row r="262" spans="17:17">
      <c r="Q262" s="23"/>
    </row>
    <row r="263" spans="17:17">
      <c r="Q263" s="23"/>
    </row>
    <row r="264" spans="17:17">
      <c r="Q264" s="23"/>
    </row>
    <row r="265" spans="17:17">
      <c r="Q265" s="23"/>
    </row>
    <row r="266" spans="17:17">
      <c r="Q266" s="23"/>
    </row>
    <row r="267" spans="17:17">
      <c r="Q267" s="23"/>
    </row>
    <row r="268" spans="17:17">
      <c r="Q268" s="23"/>
    </row>
    <row r="269" spans="17:17">
      <c r="Q269" s="23"/>
    </row>
    <row r="270" spans="17:17">
      <c r="Q270" s="23"/>
    </row>
    <row r="271" spans="17:17">
      <c r="Q271" s="23"/>
    </row>
    <row r="272" spans="17:17">
      <c r="Q272" s="23"/>
    </row>
    <row r="273" spans="17:17">
      <c r="Q273" s="23"/>
    </row>
    <row r="274" spans="17:17">
      <c r="Q274" s="23"/>
    </row>
    <row r="275" spans="17:17">
      <c r="Q275" s="23"/>
    </row>
    <row r="276" spans="17:17">
      <c r="Q276" s="23"/>
    </row>
    <row r="277" spans="17:17">
      <c r="Q277" s="23"/>
    </row>
    <row r="278" spans="17:17">
      <c r="Q278" s="23"/>
    </row>
    <row r="279" spans="17:17">
      <c r="Q279" s="23"/>
    </row>
    <row r="280" spans="17:17">
      <c r="Q280" s="23"/>
    </row>
    <row r="281" spans="17:17">
      <c r="Q281" s="23"/>
    </row>
    <row r="282" spans="17:17">
      <c r="Q282" s="23"/>
    </row>
    <row r="283" spans="17:17">
      <c r="Q283" s="23"/>
    </row>
    <row r="284" spans="17:17">
      <c r="Q284" s="23"/>
    </row>
    <row r="285" spans="17:17">
      <c r="Q285" s="23"/>
    </row>
    <row r="286" spans="17:17">
      <c r="Q286" s="23"/>
    </row>
    <row r="287" spans="17:17">
      <c r="Q287" s="23"/>
    </row>
    <row r="288" spans="17:17">
      <c r="Q288" s="23"/>
    </row>
    <row r="289" spans="17:17">
      <c r="Q289" s="23"/>
    </row>
    <row r="290" spans="17:17">
      <c r="Q290" s="23"/>
    </row>
    <row r="291" spans="17:17">
      <c r="Q291" s="23"/>
    </row>
    <row r="292" spans="17:17">
      <c r="Q292" s="23"/>
    </row>
    <row r="293" spans="17:17">
      <c r="Q293" s="23"/>
    </row>
    <row r="294" spans="17:17">
      <c r="Q294" s="23"/>
    </row>
    <row r="295" spans="17:17">
      <c r="Q295" s="23"/>
    </row>
    <row r="296" spans="17:17">
      <c r="Q296" s="23"/>
    </row>
    <row r="297" spans="17:17">
      <c r="Q297" s="23"/>
    </row>
    <row r="298" spans="17:17">
      <c r="Q298" s="23"/>
    </row>
    <row r="299" spans="17:17">
      <c r="Q299" s="23"/>
    </row>
    <row r="300" spans="17:17">
      <c r="Q300" s="23"/>
    </row>
    <row r="301" spans="17:17">
      <c r="Q301" s="23"/>
    </row>
    <row r="302" spans="17:17">
      <c r="Q302" s="23"/>
    </row>
    <row r="303" spans="17:17">
      <c r="Q303" s="23"/>
    </row>
    <row r="304" spans="17:17">
      <c r="Q304" s="23"/>
    </row>
    <row r="305" spans="17:17">
      <c r="Q305" s="23"/>
    </row>
    <row r="306" spans="17:17">
      <c r="Q306" s="23"/>
    </row>
    <row r="307" spans="17:17">
      <c r="Q307" s="23"/>
    </row>
    <row r="308" spans="17:17">
      <c r="Q308" s="23"/>
    </row>
    <row r="309" spans="17:17">
      <c r="Q309" s="23"/>
    </row>
    <row r="310" spans="17:17">
      <c r="Q310" s="23"/>
    </row>
    <row r="311" spans="17:17">
      <c r="Q311" s="23"/>
    </row>
    <row r="312" spans="17:17">
      <c r="Q312" s="23"/>
    </row>
    <row r="313" spans="17:17">
      <c r="Q313" s="23"/>
    </row>
    <row r="314" spans="17:17">
      <c r="Q314" s="23"/>
    </row>
    <row r="315" spans="17:17">
      <c r="Q315" s="23"/>
    </row>
    <row r="316" spans="17:17">
      <c r="Q316" s="23"/>
    </row>
    <row r="317" spans="17:17">
      <c r="Q317" s="23"/>
    </row>
    <row r="318" spans="17:17">
      <c r="Q318" s="23"/>
    </row>
    <row r="319" spans="17:17">
      <c r="Q319" s="23"/>
    </row>
    <row r="320" spans="17:17">
      <c r="Q320" s="23"/>
    </row>
    <row r="321" spans="17:17">
      <c r="Q321" s="23"/>
    </row>
    <row r="322" spans="17:17">
      <c r="Q322" s="23"/>
    </row>
    <row r="323" spans="17:17">
      <c r="Q323" s="23"/>
    </row>
    <row r="324" spans="17:17">
      <c r="Q324" s="23"/>
    </row>
    <row r="325" spans="17:17">
      <c r="Q325" s="23"/>
    </row>
    <row r="326" spans="17:17">
      <c r="Q326" s="23"/>
    </row>
    <row r="327" spans="17:17">
      <c r="Q327" s="23"/>
    </row>
    <row r="328" spans="17:17">
      <c r="Q328" s="23"/>
    </row>
    <row r="329" spans="17:17">
      <c r="Q329" s="23"/>
    </row>
    <row r="330" spans="17:17">
      <c r="Q330" s="23"/>
    </row>
    <row r="331" spans="17:17">
      <c r="Q331" s="23"/>
    </row>
    <row r="332" spans="17:17">
      <c r="Q332" s="23"/>
    </row>
    <row r="333" spans="17:17">
      <c r="Q333" s="23"/>
    </row>
    <row r="334" spans="17:17">
      <c r="Q334" s="23"/>
    </row>
    <row r="335" spans="17:17">
      <c r="Q335" s="23"/>
    </row>
    <row r="336" spans="17:17">
      <c r="Q336" s="23"/>
    </row>
    <row r="337" spans="17:17">
      <c r="Q337" s="23"/>
    </row>
    <row r="338" spans="17:17">
      <c r="Q338" s="23"/>
    </row>
    <row r="339" spans="17:17">
      <c r="Q339" s="23"/>
    </row>
    <row r="340" spans="17:17">
      <c r="Q340" s="23"/>
    </row>
    <row r="341" spans="17:17">
      <c r="Q341" s="23"/>
    </row>
    <row r="342" spans="17:17">
      <c r="Q342" s="23"/>
    </row>
    <row r="343" spans="17:17">
      <c r="Q343" s="23"/>
    </row>
    <row r="344" spans="17:17">
      <c r="Q344" s="23"/>
    </row>
    <row r="345" spans="17:17">
      <c r="Q345" s="23"/>
    </row>
    <row r="346" spans="17:17">
      <c r="Q346" s="23"/>
    </row>
    <row r="347" spans="17:17">
      <c r="Q347" s="23"/>
    </row>
    <row r="348" spans="17:17">
      <c r="Q348" s="23"/>
    </row>
    <row r="349" spans="17:17">
      <c r="Q349" s="23"/>
    </row>
    <row r="350" spans="17:17">
      <c r="Q350" s="23"/>
    </row>
    <row r="351" spans="17:17">
      <c r="Q351" s="23"/>
    </row>
    <row r="352" spans="17:17">
      <c r="Q352" s="23"/>
    </row>
    <row r="353" spans="17:17">
      <c r="Q353" s="23"/>
    </row>
    <row r="354" spans="17:17">
      <c r="Q354" s="23"/>
    </row>
    <row r="355" spans="17:17">
      <c r="Q355" s="23"/>
    </row>
    <row r="356" spans="17:17">
      <c r="Q356" s="23"/>
    </row>
    <row r="357" spans="17:17">
      <c r="Q357" s="23"/>
    </row>
    <row r="358" spans="17:17">
      <c r="Q358" s="23"/>
    </row>
    <row r="359" spans="17:17">
      <c r="Q359" s="23"/>
    </row>
    <row r="360" spans="17:17">
      <c r="Q360" s="23"/>
    </row>
    <row r="361" spans="17:17">
      <c r="Q361" s="23"/>
    </row>
    <row r="362" spans="17:17">
      <c r="Q362" s="23"/>
    </row>
    <row r="363" spans="17:17">
      <c r="Q363" s="23"/>
    </row>
    <row r="364" spans="17:17">
      <c r="Q364" s="23"/>
    </row>
    <row r="365" spans="17:17">
      <c r="Q365" s="23"/>
    </row>
    <row r="366" spans="17:17">
      <c r="Q366" s="23"/>
    </row>
    <row r="367" spans="17:17">
      <c r="Q367" s="23"/>
    </row>
    <row r="368" spans="17:17">
      <c r="Q368" s="23"/>
    </row>
    <row r="369" spans="17:17">
      <c r="Q369" s="23"/>
    </row>
    <row r="370" spans="17:17">
      <c r="Q370" s="23"/>
    </row>
    <row r="371" spans="17:17">
      <c r="Q371" s="23"/>
    </row>
    <row r="372" spans="17:17">
      <c r="Q372" s="23"/>
    </row>
    <row r="373" spans="17:17">
      <c r="Q373" s="23"/>
    </row>
    <row r="374" spans="17:17">
      <c r="Q374" s="23"/>
    </row>
    <row r="375" spans="17:17">
      <c r="Q375" s="23"/>
    </row>
    <row r="376" spans="17:17">
      <c r="Q376" s="23"/>
    </row>
    <row r="377" spans="17:17">
      <c r="Q377" s="23"/>
    </row>
    <row r="378" spans="17:17">
      <c r="Q378" s="23"/>
    </row>
    <row r="379" spans="17:17">
      <c r="Q379" s="23"/>
    </row>
    <row r="380" spans="17:17">
      <c r="Q380" s="23"/>
    </row>
    <row r="381" spans="17:17">
      <c r="Q381" s="23"/>
    </row>
    <row r="382" spans="17:17">
      <c r="Q382" s="23"/>
    </row>
    <row r="383" spans="17:17">
      <c r="Q383" s="23"/>
    </row>
    <row r="384" spans="17:17">
      <c r="Q384" s="23"/>
    </row>
    <row r="385" spans="17:17">
      <c r="Q385" s="23"/>
    </row>
    <row r="386" spans="17:17">
      <c r="Q386" s="23"/>
    </row>
    <row r="387" spans="17:17">
      <c r="Q387" s="23"/>
    </row>
    <row r="388" spans="17:17">
      <c r="Q388" s="23"/>
    </row>
    <row r="389" spans="17:17">
      <c r="Q389" s="23"/>
    </row>
    <row r="390" spans="17:17">
      <c r="Q390" s="23"/>
    </row>
    <row r="391" spans="17:17">
      <c r="Q391" s="23"/>
    </row>
    <row r="392" spans="17:17">
      <c r="Q392" s="23"/>
    </row>
    <row r="393" spans="17:17">
      <c r="Q393" s="23"/>
    </row>
    <row r="394" spans="17:17">
      <c r="Q394" s="23"/>
    </row>
    <row r="395" spans="17:17">
      <c r="Q395" s="23"/>
    </row>
    <row r="396" spans="17:17">
      <c r="Q396" s="23"/>
    </row>
    <row r="397" spans="17:17">
      <c r="Q397" s="23"/>
    </row>
    <row r="398" spans="17:17">
      <c r="Q398" s="23"/>
    </row>
    <row r="399" spans="17:17">
      <c r="Q399" s="23"/>
    </row>
    <row r="400" spans="17:17">
      <c r="Q400" s="23"/>
    </row>
    <row r="401" spans="17:17">
      <c r="Q401" s="23"/>
    </row>
    <row r="402" spans="17:17">
      <c r="Q402" s="23"/>
    </row>
    <row r="403" spans="17:17">
      <c r="Q403" s="23"/>
    </row>
    <row r="404" spans="17:17">
      <c r="Q404" s="23"/>
    </row>
    <row r="405" spans="17:17">
      <c r="Q405" s="23"/>
    </row>
    <row r="406" spans="17:17">
      <c r="Q406" s="23"/>
    </row>
    <row r="407" spans="17:17">
      <c r="Q407" s="23"/>
    </row>
    <row r="408" spans="17:17">
      <c r="Q408" s="23"/>
    </row>
    <row r="409" spans="17:17">
      <c r="Q409" s="23"/>
    </row>
    <row r="410" spans="17:17">
      <c r="Q410" s="23"/>
    </row>
    <row r="411" spans="17:17">
      <c r="Q411" s="23"/>
    </row>
    <row r="412" spans="17:17">
      <c r="Q412" s="23"/>
    </row>
    <row r="413" spans="17:17">
      <c r="Q413" s="23"/>
    </row>
    <row r="414" spans="17:17">
      <c r="Q414" s="23"/>
    </row>
    <row r="415" spans="17:17">
      <c r="Q415" s="23"/>
    </row>
    <row r="416" spans="17:17">
      <c r="Q416" s="23"/>
    </row>
    <row r="417" spans="17:17">
      <c r="Q417" s="23"/>
    </row>
    <row r="418" spans="17:17">
      <c r="Q418" s="23"/>
    </row>
    <row r="419" spans="17:17">
      <c r="Q419" s="23"/>
    </row>
    <row r="420" spans="17:17">
      <c r="Q420" s="23"/>
    </row>
    <row r="421" spans="17:17">
      <c r="Q421" s="23"/>
    </row>
    <row r="422" spans="17:17">
      <c r="Q422" s="23"/>
    </row>
    <row r="423" spans="17:17">
      <c r="Q423" s="23"/>
    </row>
    <row r="424" spans="17:17">
      <c r="Q424" s="23"/>
    </row>
    <row r="425" spans="17:17">
      <c r="Q425" s="23"/>
    </row>
    <row r="426" spans="17:17">
      <c r="Q426" s="23"/>
    </row>
    <row r="427" spans="17:17">
      <c r="Q427" s="23"/>
    </row>
    <row r="428" spans="17:17">
      <c r="Q428" s="23"/>
    </row>
    <row r="429" spans="17:17">
      <c r="Q429" s="23"/>
    </row>
    <row r="430" spans="17:17">
      <c r="Q430" s="23"/>
    </row>
    <row r="431" spans="17:17">
      <c r="Q431" s="23"/>
    </row>
    <row r="432" spans="17:17">
      <c r="Q432" s="23"/>
    </row>
    <row r="433" spans="17:17">
      <c r="Q433" s="23"/>
    </row>
    <row r="434" spans="17:17">
      <c r="Q434" s="23"/>
    </row>
    <row r="435" spans="17:17">
      <c r="Q435" s="23"/>
    </row>
    <row r="436" spans="17:17">
      <c r="Q436" s="23"/>
    </row>
    <row r="437" spans="17:17">
      <c r="Q437" s="23"/>
    </row>
    <row r="438" spans="17:17">
      <c r="Q438" s="23"/>
    </row>
    <row r="439" spans="17:17">
      <c r="Q439" s="23"/>
    </row>
    <row r="440" spans="17:17">
      <c r="Q440" s="23"/>
    </row>
    <row r="441" spans="17:17">
      <c r="Q441" s="23"/>
    </row>
    <row r="442" spans="17:17">
      <c r="Q442" s="23"/>
    </row>
    <row r="443" spans="17:17">
      <c r="Q443" s="23"/>
    </row>
    <row r="444" spans="17:17">
      <c r="Q444" s="23"/>
    </row>
    <row r="445" spans="17:17">
      <c r="Q445" s="23"/>
    </row>
    <row r="446" spans="17:17">
      <c r="Q446" s="23"/>
    </row>
    <row r="447" spans="17:17">
      <c r="Q447" s="23"/>
    </row>
    <row r="448" spans="17:17">
      <c r="Q448" s="23"/>
    </row>
    <row r="449" spans="17:17">
      <c r="Q449" s="23"/>
    </row>
    <row r="450" spans="17:17">
      <c r="Q450" s="23"/>
    </row>
    <row r="451" spans="17:17">
      <c r="Q451" s="23"/>
    </row>
    <row r="452" spans="17:17">
      <c r="Q452" s="23"/>
    </row>
    <row r="453" spans="17:17">
      <c r="Q453" s="23"/>
    </row>
    <row r="454" spans="17:17">
      <c r="Q454" s="23"/>
    </row>
    <row r="455" spans="17:17">
      <c r="Q455" s="23"/>
    </row>
    <row r="456" spans="17:17">
      <c r="Q456" s="23"/>
    </row>
    <row r="457" spans="17:17">
      <c r="Q457" s="23"/>
    </row>
    <row r="458" spans="17:17">
      <c r="Q458" s="23"/>
    </row>
    <row r="459" spans="17:17">
      <c r="Q459" s="23"/>
    </row>
    <row r="460" spans="17:17">
      <c r="Q460" s="23"/>
    </row>
    <row r="461" spans="17:17">
      <c r="Q461" s="23"/>
    </row>
    <row r="462" spans="17:17">
      <c r="Q462" s="23"/>
    </row>
    <row r="463" spans="17:17">
      <c r="Q463" s="23"/>
    </row>
    <row r="464" spans="17:17">
      <c r="Q464" s="23"/>
    </row>
    <row r="465" spans="17:17">
      <c r="Q465" s="23"/>
    </row>
    <row r="466" spans="17:17">
      <c r="Q466" s="23"/>
    </row>
    <row r="467" spans="17:17">
      <c r="Q467" s="23"/>
    </row>
    <row r="468" spans="17:17">
      <c r="Q468" s="23"/>
    </row>
    <row r="469" spans="17:17">
      <c r="Q469" s="23"/>
    </row>
    <row r="470" spans="17:17">
      <c r="Q470" s="23"/>
    </row>
    <row r="471" spans="17:17">
      <c r="Q471" s="23"/>
    </row>
    <row r="472" spans="17:17">
      <c r="Q472" s="23"/>
    </row>
    <row r="473" spans="17:17">
      <c r="Q473" s="23"/>
    </row>
    <row r="474" spans="17:17">
      <c r="Q474" s="23"/>
    </row>
    <row r="475" spans="17:17">
      <c r="Q475" s="23"/>
    </row>
    <row r="476" spans="17:17">
      <c r="Q476" s="23"/>
    </row>
    <row r="477" spans="17:17">
      <c r="Q477" s="23"/>
    </row>
    <row r="478" spans="17:17">
      <c r="Q478" s="23"/>
    </row>
    <row r="479" spans="17:17">
      <c r="Q479" s="23"/>
    </row>
    <row r="480" spans="17:17">
      <c r="Q480" s="23"/>
    </row>
    <row r="481" spans="17:17">
      <c r="Q481" s="23"/>
    </row>
    <row r="482" spans="17:17">
      <c r="Q482" s="23"/>
    </row>
    <row r="483" spans="17:17">
      <c r="Q483" s="23"/>
    </row>
    <row r="484" spans="17:17">
      <c r="Q484" s="23"/>
    </row>
    <row r="485" spans="17:17">
      <c r="Q485" s="23"/>
    </row>
    <row r="486" spans="17:17">
      <c r="Q486" s="23"/>
    </row>
    <row r="487" spans="17:17">
      <c r="Q487" s="23"/>
    </row>
    <row r="488" spans="17:17">
      <c r="Q488" s="23"/>
    </row>
    <row r="489" spans="17:17">
      <c r="Q489" s="23"/>
    </row>
    <row r="490" spans="17:17">
      <c r="Q490" s="23"/>
    </row>
    <row r="491" spans="17:17">
      <c r="Q491" s="23"/>
    </row>
    <row r="492" spans="17:17">
      <c r="Q492" s="23"/>
    </row>
    <row r="493" spans="17:17">
      <c r="Q493" s="23"/>
    </row>
    <row r="494" spans="17:17">
      <c r="Q494" s="23"/>
    </row>
    <row r="495" spans="17:17">
      <c r="Q495" s="23"/>
    </row>
    <row r="496" spans="17:17">
      <c r="Q496" s="23"/>
    </row>
    <row r="497" spans="17:17">
      <c r="Q497" s="23"/>
    </row>
    <row r="498" spans="17:17">
      <c r="Q498" s="23"/>
    </row>
  </sheetData>
  <sortState ref="A2:AZ113">
    <sortCondition ref="C1"/>
  </sortState>
  <mergeCells count="2">
    <mergeCell ref="I2:I62"/>
    <mergeCell ref="I63:I67"/>
  </mergeCells>
  <phoneticPr fontId="2" type="noConversion"/>
  <conditionalFormatting sqref="G2:K2 G63:K63 G46:H62 J46:K62 G3:H44 J3:K44 G64:H66 J64:K66">
    <cfRule type="containsText" dxfId="2" priority="37" operator="containsText" text="Enth">
      <formula>NOT(ISERROR(SEARCH("Enth",G2)))</formula>
    </cfRule>
    <cfRule type="containsText" dxfId="1" priority="39" operator="containsText" text="Nein">
      <formula>NOT(ISERROR(SEARCH("Nein",G2)))</formula>
    </cfRule>
    <cfRule type="containsText" dxfId="0" priority="40" operator="containsText" text="Ja">
      <formula>NOT(ISERROR(SEARCH("Ja",G2)))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&amp;L&amp;G&amp;C&amp;"Arial,Fett"&amp;16Definitiver Report&amp;R&amp;"Arial,Fett"&amp;16Kantonsratssitzung vom 09.11.2020, Vormittag</oddHeader>
  </headerFooter>
  <rowBreaks count="6" manualBreakCount="6">
    <brk id="44" max="16383" man="1"/>
    <brk id="68" max="16383" man="1"/>
    <brk id="116" max="16383" man="1"/>
    <brk id="165" max="16383" man="1"/>
    <brk id="214" max="16383" man="1"/>
    <brk id="266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2016-11-24T13:04:18Z</cp:lastPrinted>
  <dcterms:created xsi:type="dcterms:W3CDTF">2013-10-23T08:03:36Z</dcterms:created>
  <dcterms:modified xsi:type="dcterms:W3CDTF">2020-11-11T14:12:18Z</dcterms:modified>
</cp:coreProperties>
</file>