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G67" i="1" l="1"/>
  <c r="I67" i="1"/>
  <c r="H67" i="1"/>
  <c r="F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<sst xmlns="http://schemas.openxmlformats.org/spreadsheetml/2006/main" count="632" uniqueCount="179">
  <si>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</si>
  <si>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</si>
  <si>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</si>
  <si>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</si>
  <si>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</si>
  <si>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</si>
  <si>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</si>
  <si>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</si>
  <si>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</si>
  <si>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</si>
  <si>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</si>
  <si>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</si>
  <si>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</si>
  <si>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</si>
  <si>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</si>
  <si>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</si>
  <si>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</si>
  <si>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</si>
  <si>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</si>
  <si>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</si>
  <si>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</si>
  <si>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</si>
  <si>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</si>
  <si>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</si>
  <si>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</si>
  <si>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</si>
  <si>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</si>
  <si>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</si>
  <si>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</si>
  <si>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</si>
  <si>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</si>
  <si>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</si>
  <si>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</si>
  <si>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</si>
  <si>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</si>
  <si>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</si>
  <si>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</si>
  <si>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</si>
  <si>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</si>
  <si>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</si>
  <si>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</si>
  <si>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</si>
  <si>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</si>
  <si>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</si>
  <si>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</si>
  <si>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</si>
  <si>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</si>
  <si>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</si>
  <si>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</si>
  <si>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</si>
  <si>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</si>
  <si>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</si>
  <si>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</si>
  <si>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</si>
  <si>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</si>
  <si>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</si>
  <si>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</si>
  <si>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</si>
  <si>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</si>
  <si>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</si>
  <si>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</si>
  <si>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</si>
  <si>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</si>
  <si>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</si>
  <si>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</si>
  <si>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</si>
  <si>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</si>
  <si>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</si>
  <si>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</si>
  <si>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</si>
  <si>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</si>
  <si>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</si>
  <si>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</si>
  <si>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</si>
  <si>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</si>
  <si>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</si>
  <si>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</si>
  <si>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</si>
  <si>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</si>
  <si>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</si>
  <si>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</si>
  <si>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</si>
  <si>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</si>
  <si>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</si>
  <si>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</si>
  <si>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</si>
  <si>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</si>
  <si>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</si>
  <si>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</si>
  <si>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</si>
  <si>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</si>
  <si>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</si>
  <si>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</si>
  <si>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</si>
  <si>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</si>
  <si>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</si>
  <si>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</si>
  <si>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</si>
  <si>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</si>
  <si>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</si>
  <si>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</si>
  <si>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</si>
  <si>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</si>
  <si>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</si>
  <si>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</si>
  <si>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</si>
  <si>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</si>
  <si>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</si>
  <si>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</si>
  <si>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</si>
  <si>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</si>
  <si>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</si>
  <si>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</si>
  <si>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</si>
  <si>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</si>
  <si>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</si>
  <si>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</si>
  <si>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</si>
  <si>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</si>
  <si>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</si>
  <si>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</si>
  <si>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</si>
  <si>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</si>
  <si>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</si>
  <si>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</si>
  <si>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</si>
  <si>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</si>
  <si>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</si>
  <si>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</si>
  <si>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</si>
  <si>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</si>
  <si>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</si>
  <si>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</si>
  <si>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</si>
  <si>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</si>
  <si>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</si>
  <si>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</si>
  <si>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</si>
  <si>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</si>
  <si>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</si>
  <si>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</si>
  <si>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</si>
  <si>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</si>
  <si>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</si>
  <si>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</si>
  <si>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</si>
  <si>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</si>
  <si>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</si>
  <si>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</si>
  <si>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</si>
  <si>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</si>
  <si>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</si>
  <si>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</si>
  <si>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 xml:space="preserve">vom 12. Dezember 2023 zum Postulat «Erweiterte Eigentümerstrategie des Kantons für die Spitäler </t>
  </si>
  <si>
    <t>Schaffhausen»</t>
  </si>
  <si>
    <t>Abschreibung</t>
  </si>
  <si>
    <t xml:space="preserve">Anpassung </t>
  </si>
  <si>
    <t>Traktandenliste</t>
  </si>
  <si>
    <t>Antrag Isabelle Lüthi</t>
  </si>
  <si>
    <t xml:space="preserve">Vorzug Postulat Nr. 2023/18 von Isabelle Lüthi und Gianluca Looser vom 6. November 2023 betreffend </t>
  </si>
  <si>
    <t>Stärkung der Kaufkraft von Haushalten mit geringem Einkommen durch eine Energiekostenzulage</t>
  </si>
  <si>
    <t>Die Abstimmungen Nr. 2 bezieht sich auf folgendes Geschäft: Bericht und Antrag des Regierungsrats</t>
  </si>
  <si>
    <t>auf Pos. 3 der Traktandenliste</t>
  </si>
  <si>
    <t xml:space="preserve">Ja bedeutet </t>
  </si>
  <si>
    <t>Nein bedeutet</t>
  </si>
  <si>
    <t>Beibehaltung aktuelle Traktandenliste</t>
  </si>
  <si>
    <t>Antrag I. Lüthi</t>
  </si>
  <si>
    <t>Postulat</t>
  </si>
  <si>
    <t>des Kantons für die Spitäler Schaffhausen»</t>
  </si>
  <si>
    <t>Ordnungsantrag</t>
  </si>
  <si>
    <t>Ordnungsantrag Urs Capaul</t>
  </si>
  <si>
    <t>Fortführung der Diskussion</t>
  </si>
  <si>
    <t>Erheblichkeitserklärung</t>
  </si>
  <si>
    <t xml:space="preserve">Postulat Nr. 2023/6 von Severin Brüngger vom 13. März 2023 mit dem Titel «Griffige Massnahmen </t>
  </si>
  <si>
    <t>gegen den Fachkräftemangel»</t>
  </si>
  <si>
    <t>Liegenschaften und Grundstücke»</t>
  </si>
  <si>
    <t>Postulat Nr. 2023/7 von Kurt Zubler vom 13. März 2023 mit dem Titel «Masterplan Energie für kantonale</t>
  </si>
  <si>
    <t xml:space="preserve"> Zustimmung Rückweisung</t>
  </si>
  <si>
    <t>Postulat Nr. 2019/1 von alt Kantonsrat Andreas Gnädinger betreffend «Erweiterte Eigentümerstrategie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</si>
</sst>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2" fillId="6" borderId="0" xfId="0" applyFont="1" applyFill="1"/>
    <xf numFmtId="0" fontId="7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7"/>
  <sheetViews>
    <sheetView tabSelected="1" view="pageLayout" topLeftCell="A75" zoomScale="85" zoomScaleNormal="85" zoomScalePageLayoutView="85" workbookViewId="0">
      <selection activeCell="C87" sqref="C87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9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</row>
    <row r="2" spans="1:9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24</v>
      </c>
      <c r="G2" s="6" t="s">
        <v>25</v>
      </c>
      <c r="H2" s="6" t="s">
        <v>24</v>
      </c>
      <c r="I2" s="6" t="s">
        <v>25</v>
      </c>
    </row>
    <row r="3" spans="1:9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24</v>
      </c>
      <c r="H3" s="6" t="s">
        <v>25</v>
      </c>
      <c r="I3" s="6" t="s">
        <v>25</v>
      </c>
    </row>
    <row r="4" spans="1:9" ht="17.45" customHeight="1">
      <c r="A4" s="15" t="s">
        <v>105</v>
      </c>
      <c r="B4" s="15" t="s">
        <v>106</v>
      </c>
      <c r="C4" s="15" t="s">
        <v>31</v>
      </c>
      <c r="D4" s="15" t="s">
        <v>15</v>
      </c>
      <c r="E4" s="6" t="s">
        <v>143</v>
      </c>
      <c r="F4" s="6" t="s">
        <v>143</v>
      </c>
      <c r="G4" s="6" t="s">
        <v>143</v>
      </c>
      <c r="H4" s="6" t="s">
        <v>143</v>
      </c>
      <c r="I4" s="6" t="s">
        <v>143</v>
      </c>
    </row>
    <row r="5" spans="1:9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25</v>
      </c>
      <c r="F5" s="6" t="s">
        <v>24</v>
      </c>
      <c r="G5" s="6" t="s">
        <v>24</v>
      </c>
      <c r="H5" s="6" t="s">
        <v>25</v>
      </c>
      <c r="I5" s="6" t="s">
        <v>24</v>
      </c>
    </row>
    <row r="6" spans="1:9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24</v>
      </c>
      <c r="F6" s="11" t="s">
        <v>25</v>
      </c>
      <c r="G6" s="11" t="s">
        <v>25</v>
      </c>
      <c r="H6" s="11" t="s">
        <v>25</v>
      </c>
      <c r="I6" s="11" t="s">
        <v>25</v>
      </c>
    </row>
    <row r="7" spans="1:9" ht="17.45" customHeight="1">
      <c r="A7" s="7" t="s">
        <v>129</v>
      </c>
      <c r="B7" s="7" t="s">
        <v>130</v>
      </c>
      <c r="C7" s="7" t="s">
        <v>119</v>
      </c>
      <c r="D7" s="7" t="s">
        <v>3</v>
      </c>
      <c r="E7" s="6" t="s">
        <v>24</v>
      </c>
      <c r="F7" s="6" t="s">
        <v>24</v>
      </c>
      <c r="G7" s="6" t="s">
        <v>142</v>
      </c>
      <c r="H7" s="6" t="s">
        <v>24</v>
      </c>
      <c r="I7" s="6" t="s">
        <v>25</v>
      </c>
    </row>
    <row r="8" spans="1:9" ht="17.45" customHeight="1">
      <c r="A8" s="15" t="s">
        <v>91</v>
      </c>
      <c r="B8" s="15" t="s">
        <v>92</v>
      </c>
      <c r="C8" s="15" t="s">
        <v>31</v>
      </c>
      <c r="D8" s="15" t="s">
        <v>15</v>
      </c>
      <c r="E8" s="6" t="s">
        <v>143</v>
      </c>
      <c r="F8" s="6" t="s">
        <v>143</v>
      </c>
      <c r="G8" s="6" t="s">
        <v>143</v>
      </c>
      <c r="H8" s="6" t="s">
        <v>143</v>
      </c>
      <c r="I8" s="6" t="s">
        <v>143</v>
      </c>
    </row>
    <row r="9" spans="1:9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25</v>
      </c>
      <c r="I9" s="6" t="s">
        <v>24</v>
      </c>
    </row>
    <row r="10" spans="1:9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25</v>
      </c>
      <c r="I10" s="6" t="s">
        <v>24</v>
      </c>
    </row>
    <row r="11" spans="1:9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142</v>
      </c>
      <c r="I11" s="6" t="s">
        <v>25</v>
      </c>
    </row>
    <row r="12" spans="1:9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143</v>
      </c>
      <c r="F12" s="6" t="s">
        <v>143</v>
      </c>
      <c r="G12" s="6" t="s">
        <v>143</v>
      </c>
      <c r="H12" s="6" t="s">
        <v>143</v>
      </c>
      <c r="I12" s="6" t="s">
        <v>143</v>
      </c>
    </row>
    <row r="13" spans="1:9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25</v>
      </c>
      <c r="I13" s="6" t="s">
        <v>24</v>
      </c>
    </row>
    <row r="14" spans="1:9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143</v>
      </c>
      <c r="F14" s="6" t="s">
        <v>143</v>
      </c>
      <c r="G14" s="6" t="s">
        <v>143</v>
      </c>
      <c r="H14" s="6" t="s">
        <v>143</v>
      </c>
      <c r="I14" s="6" t="s">
        <v>143</v>
      </c>
    </row>
    <row r="15" spans="1:9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25</v>
      </c>
      <c r="H15" s="6" t="s">
        <v>24</v>
      </c>
      <c r="I15" s="6" t="s">
        <v>25</v>
      </c>
    </row>
    <row r="16" spans="1:9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24</v>
      </c>
      <c r="G16" s="6" t="s">
        <v>25</v>
      </c>
      <c r="H16" s="6" t="s">
        <v>24</v>
      </c>
      <c r="I16" s="6" t="s">
        <v>25</v>
      </c>
    </row>
    <row r="17" spans="1:9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142</v>
      </c>
      <c r="G17" s="11" t="s">
        <v>25</v>
      </c>
      <c r="H17" s="11" t="s">
        <v>24</v>
      </c>
      <c r="I17" s="11" t="s">
        <v>25</v>
      </c>
    </row>
    <row r="18" spans="1:9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24</v>
      </c>
      <c r="I18" s="6" t="s">
        <v>25</v>
      </c>
    </row>
    <row r="19" spans="1:9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25</v>
      </c>
      <c r="F19" s="6" t="s">
        <v>24</v>
      </c>
      <c r="G19" s="6" t="s">
        <v>24</v>
      </c>
      <c r="H19" s="6" t="s">
        <v>25</v>
      </c>
      <c r="I19" s="6" t="s">
        <v>24</v>
      </c>
    </row>
    <row r="20" spans="1:9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25</v>
      </c>
      <c r="H20" s="6" t="s">
        <v>25</v>
      </c>
      <c r="I20" s="6" t="s">
        <v>24</v>
      </c>
    </row>
    <row r="21" spans="1:9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25</v>
      </c>
      <c r="H21" s="6" t="s">
        <v>24</v>
      </c>
      <c r="I21" s="6" t="s">
        <v>25</v>
      </c>
    </row>
    <row r="22" spans="1:9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24</v>
      </c>
      <c r="G22" s="6" t="s">
        <v>24</v>
      </c>
      <c r="H22" s="6" t="s">
        <v>25</v>
      </c>
      <c r="I22" s="6" t="s">
        <v>24</v>
      </c>
    </row>
    <row r="23" spans="1:9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25</v>
      </c>
      <c r="H23" s="6" t="s">
        <v>24</v>
      </c>
      <c r="I23" s="6" t="s">
        <v>25</v>
      </c>
    </row>
    <row r="24" spans="1:9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25</v>
      </c>
      <c r="H24" s="6" t="s">
        <v>24</v>
      </c>
      <c r="I24" s="6" t="s">
        <v>25</v>
      </c>
    </row>
    <row r="25" spans="1:9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25</v>
      </c>
      <c r="H25" s="6" t="s">
        <v>24</v>
      </c>
      <c r="I25" s="6" t="s">
        <v>25</v>
      </c>
    </row>
    <row r="26" spans="1:9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25</v>
      </c>
      <c r="H26" s="6" t="s">
        <v>25</v>
      </c>
      <c r="I26" s="6" t="s">
        <v>25</v>
      </c>
    </row>
    <row r="27" spans="1:9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25</v>
      </c>
      <c r="H27" s="11" t="s">
        <v>25</v>
      </c>
      <c r="I27" s="11" t="s">
        <v>25</v>
      </c>
    </row>
    <row r="28" spans="1:9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24</v>
      </c>
      <c r="G28" s="6" t="s">
        <v>24</v>
      </c>
      <c r="H28" s="6" t="s">
        <v>25</v>
      </c>
      <c r="I28" s="6" t="s">
        <v>24</v>
      </c>
    </row>
    <row r="29" spans="1:9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25</v>
      </c>
      <c r="F29" s="6" t="s">
        <v>24</v>
      </c>
      <c r="G29" s="6" t="s">
        <v>25</v>
      </c>
      <c r="H29" s="6" t="s">
        <v>25</v>
      </c>
      <c r="I29" s="6" t="s">
        <v>24</v>
      </c>
    </row>
    <row r="30" spans="1:9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24</v>
      </c>
      <c r="G30" s="6" t="s">
        <v>25</v>
      </c>
      <c r="H30" s="6" t="s">
        <v>24</v>
      </c>
      <c r="I30" s="6" t="s">
        <v>25</v>
      </c>
    </row>
    <row r="31" spans="1:9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24</v>
      </c>
      <c r="G31" s="6" t="s">
        <v>24</v>
      </c>
      <c r="H31" s="6" t="s">
        <v>25</v>
      </c>
      <c r="I31" s="6" t="s">
        <v>24</v>
      </c>
    </row>
    <row r="32" spans="1:9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25</v>
      </c>
      <c r="F32" s="6" t="s">
        <v>24</v>
      </c>
      <c r="G32" s="6" t="s">
        <v>24</v>
      </c>
      <c r="H32" s="6" t="s">
        <v>25</v>
      </c>
      <c r="I32" s="6" t="s">
        <v>24</v>
      </c>
    </row>
    <row r="33" spans="1:9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25</v>
      </c>
      <c r="H33" s="6" t="s">
        <v>25</v>
      </c>
      <c r="I33" s="6" t="s">
        <v>24</v>
      </c>
    </row>
    <row r="34" spans="1:9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24</v>
      </c>
      <c r="G34" s="6" t="s">
        <v>24</v>
      </c>
      <c r="H34" s="6" t="s">
        <v>24</v>
      </c>
      <c r="I34" s="6" t="s">
        <v>25</v>
      </c>
    </row>
    <row r="35" spans="1:9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24</v>
      </c>
      <c r="G35" s="6" t="s">
        <v>24</v>
      </c>
      <c r="H35" s="6" t="s">
        <v>25</v>
      </c>
      <c r="I35" s="6" t="s">
        <v>24</v>
      </c>
    </row>
    <row r="36" spans="1:9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25</v>
      </c>
      <c r="H36" s="6" t="s">
        <v>24</v>
      </c>
      <c r="I36" s="6" t="s">
        <v>25</v>
      </c>
    </row>
    <row r="37" spans="1:9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25</v>
      </c>
      <c r="H37" s="11" t="s">
        <v>25</v>
      </c>
      <c r="I37" s="11" t="s">
        <v>25</v>
      </c>
    </row>
    <row r="38" spans="1:9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24</v>
      </c>
      <c r="H38" s="6" t="s">
        <v>25</v>
      </c>
      <c r="I38" s="6" t="s">
        <v>24</v>
      </c>
    </row>
    <row r="39" spans="1:9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25</v>
      </c>
      <c r="H39" s="6" t="s">
        <v>24</v>
      </c>
      <c r="I39" s="6" t="s">
        <v>25</v>
      </c>
    </row>
    <row r="40" spans="1:9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24</v>
      </c>
      <c r="H40" s="6" t="s">
        <v>25</v>
      </c>
      <c r="I40" s="6" t="s">
        <v>24</v>
      </c>
    </row>
    <row r="41" spans="1:9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25</v>
      </c>
      <c r="I41" s="6" t="s">
        <v>24</v>
      </c>
    </row>
    <row r="42" spans="1:9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25</v>
      </c>
      <c r="G42" s="6" t="s">
        <v>24</v>
      </c>
      <c r="H42" s="6" t="s">
        <v>25</v>
      </c>
      <c r="I42" s="6" t="s">
        <v>24</v>
      </c>
    </row>
    <row r="43" spans="1:9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24</v>
      </c>
      <c r="G43" s="6" t="s">
        <v>24</v>
      </c>
      <c r="H43" s="6" t="s">
        <v>25</v>
      </c>
      <c r="I43" s="6" t="s">
        <v>24</v>
      </c>
    </row>
    <row r="44" spans="1:9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24</v>
      </c>
      <c r="H44" s="6" t="s">
        <v>25</v>
      </c>
      <c r="I44" s="6" t="s">
        <v>24</v>
      </c>
    </row>
    <row r="45" spans="1:9" s="29" customFormat="1" ht="17.45" customHeight="1" thickTop="1">
      <c r="A45" s="27" t="s">
        <v>19</v>
      </c>
      <c r="B45" s="27" t="s">
        <v>18</v>
      </c>
      <c r="C45" s="28" t="s">
        <v>20</v>
      </c>
      <c r="D45" s="28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</row>
    <row r="46" spans="1:9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24</v>
      </c>
      <c r="H46" s="6" t="s">
        <v>24</v>
      </c>
      <c r="I46" s="6" t="s">
        <v>25</v>
      </c>
    </row>
    <row r="47" spans="1:9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25</v>
      </c>
      <c r="H47" s="13" t="s">
        <v>24</v>
      </c>
      <c r="I47" s="13" t="s">
        <v>25</v>
      </c>
    </row>
    <row r="48" spans="1:9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25</v>
      </c>
      <c r="H48" s="13" t="s">
        <v>25</v>
      </c>
      <c r="I48" s="13" t="s">
        <v>25</v>
      </c>
    </row>
    <row r="49" spans="1:9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24</v>
      </c>
      <c r="H49" s="13" t="s">
        <v>24</v>
      </c>
      <c r="I49" s="13" t="s">
        <v>25</v>
      </c>
    </row>
    <row r="50" spans="1:9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25</v>
      </c>
      <c r="H50" s="13" t="s">
        <v>24</v>
      </c>
      <c r="I50" s="13" t="s">
        <v>25</v>
      </c>
    </row>
    <row r="51" spans="1:9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25</v>
      </c>
      <c r="H51" s="13" t="s">
        <v>25</v>
      </c>
      <c r="I51" s="13" t="s">
        <v>143</v>
      </c>
    </row>
    <row r="52" spans="1:9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25</v>
      </c>
      <c r="I52" s="13" t="s">
        <v>142</v>
      </c>
    </row>
    <row r="53" spans="1:9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143</v>
      </c>
      <c r="H53" s="13" t="s">
        <v>24</v>
      </c>
      <c r="I53" s="13" t="s">
        <v>25</v>
      </c>
    </row>
    <row r="54" spans="1:9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142</v>
      </c>
      <c r="H54" s="13" t="s">
        <v>25</v>
      </c>
      <c r="I54" s="13" t="s">
        <v>25</v>
      </c>
    </row>
    <row r="55" spans="1:9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25</v>
      </c>
      <c r="H55" s="13" t="s">
        <v>142</v>
      </c>
      <c r="I55" s="13" t="s">
        <v>25</v>
      </c>
    </row>
    <row r="56" spans="1:9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25</v>
      </c>
      <c r="H56" s="13" t="s">
        <v>24</v>
      </c>
      <c r="I56" s="13" t="s">
        <v>25</v>
      </c>
    </row>
    <row r="57" spans="1:9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24</v>
      </c>
      <c r="H57" s="13" t="s">
        <v>24</v>
      </c>
      <c r="I57" s="13" t="s">
        <v>25</v>
      </c>
    </row>
    <row r="58" spans="1:9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25</v>
      </c>
      <c r="G58" s="13" t="s">
        <v>25</v>
      </c>
      <c r="H58" s="13" t="s">
        <v>142</v>
      </c>
      <c r="I58" s="13" t="s">
        <v>25</v>
      </c>
    </row>
    <row r="59" spans="1:9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25</v>
      </c>
      <c r="H59" s="13" t="s">
        <v>24</v>
      </c>
      <c r="I59" s="13" t="s">
        <v>25</v>
      </c>
    </row>
    <row r="60" spans="1:9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24</v>
      </c>
      <c r="G60" s="13" t="s">
        <v>25</v>
      </c>
      <c r="H60" s="13" t="s">
        <v>24</v>
      </c>
      <c r="I60" s="13" t="s">
        <v>25</v>
      </c>
    </row>
    <row r="61" spans="1:9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25</v>
      </c>
      <c r="H61" s="13" t="s">
        <v>25</v>
      </c>
      <c r="I61" s="13" t="s">
        <v>25</v>
      </c>
    </row>
    <row r="62" spans="1:9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24</v>
      </c>
      <c r="H62" s="13" t="s">
        <v>25</v>
      </c>
      <c r="I62" s="13" t="s">
        <v>24</v>
      </c>
    </row>
    <row r="63" spans="1:9" ht="17.45" customHeight="1">
      <c r="A63" s="15"/>
      <c r="B63" s="15"/>
      <c r="C63" s="14"/>
      <c r="D63" s="31" t="s">
        <v>24</v>
      </c>
      <c r="E63" s="32">
        <f>COUNTIF(E2:E62,"Ja")</f>
        <v>36</v>
      </c>
      <c r="F63" s="32">
        <f>COUNTIF(F2:F62,"Ja")</f>
        <v>45</v>
      </c>
      <c r="G63" s="32">
        <f>COUNTIF(G2:G62,"Ja")</f>
        <v>25</v>
      </c>
      <c r="H63" s="32">
        <f>COUNTIF(H2:H62,"Ja")</f>
        <v>23</v>
      </c>
      <c r="I63" s="33">
        <f>COUNTIF(I2:I62,"Ja")</f>
        <v>20</v>
      </c>
    </row>
    <row r="64" spans="1:9" ht="17.45" customHeight="1">
      <c r="A64" s="15"/>
      <c r="B64" s="15"/>
      <c r="C64" s="6"/>
      <c r="D64" s="34" t="s">
        <v>25</v>
      </c>
      <c r="E64" s="16">
        <f>COUNTIF(E2:E62,"Nein")</f>
        <v>20</v>
      </c>
      <c r="F64" s="16">
        <f>COUNTIF(F2:F62,"Nein")</f>
        <v>10</v>
      </c>
      <c r="G64" s="16">
        <f>COUNTIF(G2:G62,"Nein")</f>
        <v>28</v>
      </c>
      <c r="H64" s="16">
        <f>COUNTIF(H2:H62,"Nein")</f>
        <v>30</v>
      </c>
      <c r="I64" s="35">
        <f>COUNTIF(I2:I62,"Nein")</f>
        <v>34</v>
      </c>
    </row>
    <row r="65" spans="1:15" ht="17.45" customHeight="1">
      <c r="A65" s="15"/>
      <c r="B65" s="15"/>
      <c r="C65" s="6"/>
      <c r="D65" s="34" t="s">
        <v>6</v>
      </c>
      <c r="E65" s="18">
        <f>COUNTIF(E2:E62,"Enth")</f>
        <v>0</v>
      </c>
      <c r="F65" s="18">
        <f>COUNTIF(F2:F62,"Enth")</f>
        <v>1</v>
      </c>
      <c r="G65" s="18">
        <f>COUNTIF(G2:G62,"Enth")</f>
        <v>2</v>
      </c>
      <c r="H65" s="18">
        <f>COUNTIF(H2:H62,"Enth")</f>
        <v>3</v>
      </c>
      <c r="I65" s="36">
        <f>COUNTIF(I2:I62,"Enth")</f>
        <v>1</v>
      </c>
    </row>
    <row r="66" spans="1:15" ht="17.45" customHeight="1">
      <c r="A66" s="15"/>
      <c r="B66" s="15"/>
      <c r="C66" s="30" t="s">
        <v>17</v>
      </c>
      <c r="D66" s="34" t="s">
        <v>23</v>
      </c>
      <c r="E66" s="19">
        <f>COUNTIF(E2:E62,"V/A/N")</f>
        <v>4</v>
      </c>
      <c r="F66" s="19">
        <f>COUNTIF(F2:F62,"V/A/N")</f>
        <v>4</v>
      </c>
      <c r="G66" s="19">
        <f>COUNTIF(G2:G62,"V/A/N")</f>
        <v>5</v>
      </c>
      <c r="H66" s="19">
        <f>COUNTIF(H2:H62,"V/A/N")</f>
        <v>4</v>
      </c>
      <c r="I66" s="37">
        <f>COUNTIF(I2:I62,"V/A/N")</f>
        <v>5</v>
      </c>
    </row>
    <row r="67" spans="1:15" ht="15" customHeight="1" thickBot="1">
      <c r="A67" s="41"/>
      <c r="B67" s="41"/>
      <c r="C67" s="42"/>
      <c r="D67" s="38" t="s">
        <v>5</v>
      </c>
      <c r="E67" s="39">
        <f>SUM(E63:E66)</f>
        <v>60</v>
      </c>
      <c r="F67" s="39">
        <f>SUM(F63:F66)</f>
        <v>60</v>
      </c>
      <c r="G67" s="39">
        <f>SUM(G63:G66)</f>
        <v>60</v>
      </c>
      <c r="H67" s="39">
        <f>SUM(H63:H66)</f>
        <v>60</v>
      </c>
      <c r="I67" s="40">
        <f>SUM(I63:I66)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144</v>
      </c>
      <c r="C70" s="23"/>
      <c r="D70" s="23"/>
      <c r="E70" s="24"/>
      <c r="F70" s="23"/>
      <c r="G70" s="23"/>
      <c r="H70" s="23" t="s">
        <v>145</v>
      </c>
      <c r="I70" s="23"/>
      <c r="J70" s="23" t="s">
        <v>146</v>
      </c>
      <c r="K70" s="23"/>
      <c r="L70" s="23"/>
      <c r="M70" s="25" t="s">
        <v>147</v>
      </c>
      <c r="N70" s="23"/>
      <c r="O70" s="25"/>
    </row>
    <row r="71" spans="1:15" ht="15">
      <c r="A71" s="21"/>
      <c r="B71" s="21"/>
      <c r="C71" s="23"/>
      <c r="D71" s="23"/>
      <c r="E71" s="24"/>
      <c r="F71" s="23"/>
      <c r="G71" s="23"/>
      <c r="H71" s="23"/>
      <c r="I71" s="23"/>
      <c r="J71" s="23"/>
      <c r="K71" s="23"/>
      <c r="L71" s="23"/>
      <c r="M71" s="25"/>
      <c r="N71" s="23"/>
      <c r="O71" s="25"/>
    </row>
    <row r="72" spans="1:15" ht="15">
      <c r="B72" s="21"/>
      <c r="M72" s="26"/>
      <c r="O72" s="26"/>
    </row>
    <row r="73" spans="1:15" ht="15">
      <c r="A73" s="20" t="s">
        <v>148</v>
      </c>
      <c r="B73" s="46" t="s">
        <v>158</v>
      </c>
      <c r="C73" s="47"/>
      <c r="D73" s="47"/>
      <c r="E73" s="48"/>
      <c r="F73" s="47"/>
      <c r="H73" s="4" t="s">
        <v>156</v>
      </c>
      <c r="J73" s="4" t="s">
        <v>24</v>
      </c>
      <c r="M73" s="26">
        <v>36</v>
      </c>
      <c r="O73" s="26"/>
    </row>
    <row r="74" spans="1:15" ht="15">
      <c r="B74" s="20" t="s">
        <v>159</v>
      </c>
      <c r="C74" s="47"/>
      <c r="D74" s="47"/>
      <c r="E74" s="48"/>
      <c r="F74" s="47"/>
      <c r="H74" s="4" t="s">
        <v>157</v>
      </c>
      <c r="J74" s="4" t="s">
        <v>25</v>
      </c>
      <c r="M74" s="26">
        <v>20</v>
      </c>
      <c r="O74" s="26"/>
    </row>
    <row r="75" spans="1:15" ht="15">
      <c r="B75" s="20" t="s">
        <v>160</v>
      </c>
      <c r="C75" s="47"/>
      <c r="D75" s="47"/>
      <c r="E75" s="48"/>
      <c r="F75" s="47"/>
      <c r="J75" s="4" t="s">
        <v>142</v>
      </c>
      <c r="K75" s="4" t="s">
        <v>6</v>
      </c>
      <c r="M75" s="26">
        <v>0</v>
      </c>
      <c r="O75" s="26"/>
    </row>
    <row r="76" spans="1:15" ht="15">
      <c r="B76" s="20" t="s">
        <v>162</v>
      </c>
      <c r="C76" s="47"/>
      <c r="D76" s="47"/>
      <c r="E76" s="48"/>
      <c r="F76" s="47"/>
      <c r="J76" s="4" t="s">
        <v>143</v>
      </c>
      <c r="M76" s="26">
        <v>4</v>
      </c>
      <c r="O76" s="26"/>
    </row>
    <row r="77" spans="1:15" ht="15.75">
      <c r="C77" s="47"/>
      <c r="D77" s="47"/>
      <c r="E77" s="48"/>
      <c r="F77" s="47"/>
      <c r="J77" s="23" t="s">
        <v>5</v>
      </c>
      <c r="M77" s="25">
        <v>60</v>
      </c>
      <c r="O77" s="26"/>
    </row>
    <row r="78" spans="1:15" ht="15">
      <c r="B78" s="21"/>
      <c r="J78" s="49" t="s">
        <v>163</v>
      </c>
      <c r="K78" s="49" t="s">
        <v>165</v>
      </c>
      <c r="L78" s="49"/>
      <c r="M78" s="49"/>
      <c r="O78" s="26"/>
    </row>
    <row r="79" spans="1:15">
      <c r="B79" s="43"/>
      <c r="C79" s="44"/>
      <c r="D79" s="44"/>
      <c r="E79" s="45"/>
      <c r="F79" s="44"/>
      <c r="J79" s="49" t="s">
        <v>164</v>
      </c>
      <c r="K79" s="49" t="s">
        <v>177</v>
      </c>
      <c r="L79" s="49" t="s">
        <v>166</v>
      </c>
      <c r="M79" s="49"/>
      <c r="O79" s="26"/>
    </row>
    <row r="80" spans="1:15">
      <c r="B80" s="43"/>
      <c r="C80" s="44"/>
      <c r="D80" s="44"/>
      <c r="E80" s="45"/>
      <c r="F80" s="44"/>
      <c r="M80" s="26"/>
      <c r="O80" s="26"/>
    </row>
    <row r="81" spans="1:15">
      <c r="B81" s="43" t="s">
        <v>161</v>
      </c>
      <c r="C81" s="44"/>
      <c r="D81" s="44"/>
      <c r="E81" s="45"/>
      <c r="F81" s="44"/>
      <c r="M81" s="26"/>
      <c r="O81" s="26"/>
    </row>
    <row r="82" spans="1:15">
      <c r="B82" s="43" t="s">
        <v>153</v>
      </c>
      <c r="C82" s="44"/>
      <c r="D82" s="44"/>
      <c r="E82" s="45"/>
      <c r="F82" s="44"/>
      <c r="M82" s="26"/>
      <c r="O82" s="26"/>
    </row>
    <row r="83" spans="1:15" ht="15">
      <c r="B83" s="21" t="s">
        <v>154</v>
      </c>
      <c r="C83" s="23"/>
      <c r="D83" s="23"/>
      <c r="E83" s="24"/>
      <c r="F83" s="23"/>
      <c r="G83" s="23"/>
      <c r="M83" s="26"/>
      <c r="O83" s="26"/>
    </row>
    <row r="84" spans="1:15" ht="15">
      <c r="B84" s="21"/>
      <c r="M84" s="26"/>
      <c r="O84" s="26"/>
    </row>
    <row r="85" spans="1:15" ht="15">
      <c r="A85" s="20" t="s">
        <v>149</v>
      </c>
      <c r="B85" s="46" t="s">
        <v>155</v>
      </c>
      <c r="C85" s="47"/>
      <c r="D85" s="47"/>
      <c r="E85" s="48"/>
      <c r="F85" s="47"/>
      <c r="H85" s="4" t="s">
        <v>155</v>
      </c>
      <c r="J85" s="4" t="s">
        <v>24</v>
      </c>
      <c r="M85" s="26">
        <v>45</v>
      </c>
      <c r="O85" s="26"/>
    </row>
    <row r="86" spans="1:15" ht="15">
      <c r="B86" s="20" t="s">
        <v>178</v>
      </c>
      <c r="C86" s="47"/>
      <c r="D86" s="47"/>
      <c r="E86" s="48"/>
      <c r="F86" s="47"/>
      <c r="H86" s="4" t="s">
        <v>167</v>
      </c>
      <c r="J86" s="4" t="s">
        <v>25</v>
      </c>
      <c r="M86" s="26">
        <v>10</v>
      </c>
      <c r="O86" s="26"/>
    </row>
    <row r="87" spans="1:15" ht="15">
      <c r="B87" s="20" t="s">
        <v>168</v>
      </c>
      <c r="C87" s="47"/>
      <c r="D87" s="47"/>
      <c r="E87" s="48"/>
      <c r="F87" s="47"/>
      <c r="J87" s="4" t="s">
        <v>142</v>
      </c>
      <c r="K87" s="4" t="s">
        <v>6</v>
      </c>
      <c r="M87" s="26">
        <v>1</v>
      </c>
      <c r="O87" s="26"/>
    </row>
    <row r="88" spans="1:15" ht="15">
      <c r="C88" s="47"/>
      <c r="D88" s="47"/>
      <c r="E88" s="48"/>
      <c r="F88" s="47"/>
      <c r="J88" s="4" t="s">
        <v>143</v>
      </c>
      <c r="M88" s="26">
        <v>4</v>
      </c>
      <c r="O88" s="26"/>
    </row>
    <row r="89" spans="1:15" ht="15">
      <c r="B89" s="21"/>
      <c r="C89" s="23"/>
      <c r="D89" s="23"/>
      <c r="E89" s="24"/>
      <c r="F89" s="23"/>
      <c r="G89" s="23"/>
      <c r="J89" s="23" t="s">
        <v>5</v>
      </c>
      <c r="M89" s="25">
        <v>60</v>
      </c>
      <c r="O89" s="25"/>
    </row>
    <row r="90" spans="1:15" ht="15">
      <c r="B90" s="21"/>
      <c r="M90" s="26"/>
      <c r="O90" s="26"/>
    </row>
    <row r="91" spans="1:15">
      <c r="A91" s="20" t="s">
        <v>150</v>
      </c>
      <c r="B91" s="46" t="s">
        <v>170</v>
      </c>
      <c r="C91" s="50"/>
      <c r="H91" s="4" t="s">
        <v>169</v>
      </c>
      <c r="J91" s="4" t="s">
        <v>24</v>
      </c>
      <c r="M91" s="26">
        <v>25</v>
      </c>
      <c r="O91" s="26"/>
    </row>
    <row r="92" spans="1:15">
      <c r="B92" s="20" t="s">
        <v>171</v>
      </c>
      <c r="J92" s="4" t="s">
        <v>25</v>
      </c>
      <c r="M92" s="26">
        <v>28</v>
      </c>
      <c r="O92" s="26"/>
    </row>
    <row r="93" spans="1:15">
      <c r="J93" s="4" t="s">
        <v>142</v>
      </c>
      <c r="K93" s="4" t="s">
        <v>6</v>
      </c>
      <c r="M93" s="26">
        <v>2</v>
      </c>
      <c r="O93" s="26"/>
    </row>
    <row r="94" spans="1:15">
      <c r="J94" s="4" t="s">
        <v>143</v>
      </c>
      <c r="M94" s="26">
        <v>5</v>
      </c>
      <c r="O94" s="26"/>
    </row>
    <row r="95" spans="1:15" ht="15">
      <c r="J95" s="23" t="s">
        <v>5</v>
      </c>
      <c r="M95" s="25">
        <v>60</v>
      </c>
      <c r="O95" s="25"/>
    </row>
    <row r="96" spans="1:15">
      <c r="M96" s="26"/>
      <c r="O96" s="26"/>
    </row>
    <row r="97" spans="1:15">
      <c r="A97" s="20" t="s">
        <v>151</v>
      </c>
      <c r="B97" s="20" t="s">
        <v>173</v>
      </c>
      <c r="H97" s="4" t="s">
        <v>172</v>
      </c>
      <c r="J97" s="4" t="s">
        <v>24</v>
      </c>
      <c r="M97" s="26">
        <v>23</v>
      </c>
      <c r="O97" s="26"/>
    </row>
    <row r="98" spans="1:15">
      <c r="B98" s="20" t="s">
        <v>174</v>
      </c>
      <c r="J98" s="4" t="s">
        <v>25</v>
      </c>
      <c r="M98" s="26">
        <v>30</v>
      </c>
      <c r="O98" s="26"/>
    </row>
    <row r="99" spans="1:15">
      <c r="J99" s="4" t="s">
        <v>142</v>
      </c>
      <c r="K99" s="4" t="s">
        <v>6</v>
      </c>
      <c r="M99" s="26">
        <v>3</v>
      </c>
      <c r="O99" s="26"/>
    </row>
    <row r="100" spans="1:15">
      <c r="J100" s="4" t="s">
        <v>143</v>
      </c>
      <c r="M100" s="26">
        <v>4</v>
      </c>
      <c r="O100" s="26"/>
    </row>
    <row r="101" spans="1:15" ht="15">
      <c r="J101" s="23" t="s">
        <v>5</v>
      </c>
      <c r="M101" s="25">
        <v>60</v>
      </c>
      <c r="O101" s="25"/>
    </row>
    <row r="102" spans="1:15">
      <c r="M102" s="26"/>
      <c r="O102" s="26"/>
    </row>
    <row r="103" spans="1:15">
      <c r="A103" s="20" t="s">
        <v>152</v>
      </c>
      <c r="B103" s="4" t="s">
        <v>176</v>
      </c>
      <c r="H103" s="4" t="s">
        <v>172</v>
      </c>
      <c r="J103" s="4" t="s">
        <v>24</v>
      </c>
      <c r="M103" s="26">
        <v>20</v>
      </c>
      <c r="O103" s="26"/>
    </row>
    <row r="104" spans="1:15">
      <c r="B104" s="20" t="s">
        <v>175</v>
      </c>
      <c r="J104" s="4" t="s">
        <v>25</v>
      </c>
      <c r="M104" s="26">
        <v>34</v>
      </c>
      <c r="O104" s="26"/>
    </row>
    <row r="105" spans="1:15">
      <c r="J105" s="4" t="s">
        <v>142</v>
      </c>
      <c r="K105" s="4" t="s">
        <v>6</v>
      </c>
      <c r="M105" s="26">
        <v>1</v>
      </c>
      <c r="O105" s="26"/>
    </row>
    <row r="106" spans="1:15">
      <c r="J106" s="4" t="s">
        <v>143</v>
      </c>
      <c r="M106" s="26">
        <v>5</v>
      </c>
      <c r="O106" s="26"/>
    </row>
    <row r="107" spans="1:15" ht="15">
      <c r="J107" s="23" t="s">
        <v>5</v>
      </c>
      <c r="M107" s="25">
        <v>60</v>
      </c>
      <c r="O107" s="25"/>
    </row>
    <row r="108" spans="1:15">
      <c r="O108" s="26"/>
    </row>
    <row r="109" spans="1:15">
      <c r="O109" s="26"/>
    </row>
    <row r="110" spans="1:15">
      <c r="O110" s="26"/>
    </row>
    <row r="111" spans="1:15">
      <c r="O111" s="26"/>
    </row>
    <row r="112" spans="1:15">
      <c r="O112" s="26"/>
    </row>
    <row r="113" spans="15:15">
      <c r="O113" s="26"/>
    </row>
    <row r="114" spans="15:15">
      <c r="O114" s="26"/>
    </row>
    <row r="115" spans="15:15">
      <c r="O115" s="26"/>
    </row>
    <row r="116" spans="15:15">
      <c r="O116" s="26"/>
    </row>
    <row r="117" spans="15:15">
      <c r="O117" s="26"/>
    </row>
    <row r="118" spans="15:15">
      <c r="O118" s="26"/>
    </row>
    <row r="119" spans="15:15">
      <c r="O119" s="26"/>
    </row>
    <row r="120" spans="15:15">
      <c r="O120" s="26"/>
    </row>
    <row r="121" spans="15:15">
      <c r="O121" s="26"/>
    </row>
    <row r="122" spans="15:15">
      <c r="O122" s="26"/>
    </row>
    <row r="123" spans="15:15">
      <c r="O123" s="26"/>
    </row>
    <row r="124" spans="15:15">
      <c r="O124" s="26"/>
    </row>
    <row r="125" spans="15:15">
      <c r="O125" s="26"/>
    </row>
    <row r="126" spans="15:15">
      <c r="O126" s="26"/>
    </row>
    <row r="127" spans="15:15">
      <c r="O127" s="26"/>
    </row>
    <row r="128" spans="15:15">
      <c r="O128" s="26"/>
    </row>
    <row r="129" spans="15:15">
      <c r="O129" s="26"/>
    </row>
    <row r="130" spans="15:15">
      <c r="O130" s="26"/>
    </row>
    <row r="131" spans="15:15">
      <c r="O131" s="26"/>
    </row>
    <row r="132" spans="15:15">
      <c r="O132" s="26"/>
    </row>
    <row r="133" spans="15:15">
      <c r="O133" s="26"/>
    </row>
    <row r="134" spans="15:15">
      <c r="O134" s="26"/>
    </row>
    <row r="135" spans="15:15">
      <c r="O135" s="26"/>
    </row>
    <row r="136" spans="15:15">
      <c r="O136" s="26"/>
    </row>
    <row r="137" spans="15:15">
      <c r="O137" s="26"/>
    </row>
    <row r="138" spans="15:15">
      <c r="O138" s="26"/>
    </row>
    <row r="139" spans="15:15">
      <c r="O139" s="26"/>
    </row>
    <row r="140" spans="15:15">
      <c r="O140" s="26"/>
    </row>
    <row r="141" spans="15:15">
      <c r="O141" s="26"/>
    </row>
    <row r="142" spans="15:15">
      <c r="O142" s="26"/>
    </row>
    <row r="143" spans="15:15">
      <c r="O143" s="26"/>
    </row>
    <row r="144" spans="15:15">
      <c r="O144" s="26"/>
    </row>
    <row r="145" spans="15:15">
      <c r="O145" s="26"/>
    </row>
    <row r="146" spans="15:15">
      <c r="O146" s="26"/>
    </row>
    <row r="147" spans="15:15">
      <c r="O147" s="26"/>
    </row>
    <row r="148" spans="15:15">
      <c r="O148" s="26"/>
    </row>
    <row r="149" spans="15:15">
      <c r="O149" s="26"/>
    </row>
    <row r="150" spans="15:15">
      <c r="O150" s="26"/>
    </row>
    <row r="151" spans="15:15">
      <c r="O151" s="26"/>
    </row>
    <row r="152" spans="15:15">
      <c r="O152" s="26"/>
    </row>
    <row r="153" spans="15:15">
      <c r="O153" s="26"/>
    </row>
    <row r="154" spans="15:15">
      <c r="O154" s="26"/>
    </row>
    <row r="155" spans="15:15">
      <c r="O155" s="26"/>
    </row>
    <row r="156" spans="15:15">
      <c r="O156" s="26"/>
    </row>
    <row r="157" spans="15:15">
      <c r="O157" s="26"/>
    </row>
    <row r="158" spans="15:15">
      <c r="O158" s="26"/>
    </row>
    <row r="159" spans="15:15">
      <c r="O159" s="26"/>
    </row>
    <row r="160" spans="15:15">
      <c r="O160" s="26"/>
    </row>
    <row r="161" spans="15:15">
      <c r="O161" s="26"/>
    </row>
    <row r="162" spans="15:15">
      <c r="O162" s="26"/>
    </row>
    <row r="163" spans="15:15">
      <c r="O163" s="26"/>
    </row>
    <row r="164" spans="15:15">
      <c r="O164" s="26"/>
    </row>
    <row r="165" spans="15:15">
      <c r="O165" s="26"/>
    </row>
    <row r="166" spans="15:15">
      <c r="O166" s="26"/>
    </row>
    <row r="167" spans="15:15">
      <c r="O167" s="26"/>
    </row>
    <row r="168" spans="15:15">
      <c r="O168" s="26"/>
    </row>
    <row r="169" spans="15:15">
      <c r="O169" s="26"/>
    </row>
    <row r="170" spans="15:15">
      <c r="O170" s="26"/>
    </row>
    <row r="171" spans="15:15">
      <c r="O171" s="26"/>
    </row>
    <row r="172" spans="15:15">
      <c r="O172" s="26"/>
    </row>
    <row r="173" spans="15:15">
      <c r="O173" s="26"/>
    </row>
    <row r="174" spans="15:15">
      <c r="O174" s="26"/>
    </row>
    <row r="175" spans="15:15">
      <c r="O175" s="26"/>
    </row>
    <row r="176" spans="15:15">
      <c r="O176" s="26"/>
    </row>
    <row r="177" spans="15:15">
      <c r="O177" s="26"/>
    </row>
    <row r="178" spans="15:15">
      <c r="O178" s="26"/>
    </row>
    <row r="179" spans="15:15">
      <c r="O179" s="26"/>
    </row>
    <row r="180" spans="15:15">
      <c r="O180" s="26"/>
    </row>
    <row r="181" spans="15:15">
      <c r="O181" s="26"/>
    </row>
    <row r="182" spans="15:15">
      <c r="O182" s="26"/>
    </row>
    <row r="183" spans="15:15">
      <c r="O183" s="26"/>
    </row>
    <row r="184" spans="15:15">
      <c r="O184" s="26"/>
    </row>
    <row r="185" spans="15:15">
      <c r="O185" s="26"/>
    </row>
    <row r="186" spans="15:15">
      <c r="O186" s="26"/>
    </row>
    <row r="187" spans="15:15">
      <c r="O187" s="26"/>
    </row>
    <row r="188" spans="15:15">
      <c r="O188" s="26"/>
    </row>
    <row r="189" spans="15:15">
      <c r="O189" s="26"/>
    </row>
    <row r="190" spans="15:15">
      <c r="O190" s="26"/>
    </row>
    <row r="191" spans="15:15">
      <c r="O191" s="26"/>
    </row>
    <row r="192" spans="15:15">
      <c r="O192" s="26"/>
    </row>
    <row r="193" spans="15:15">
      <c r="O193" s="26"/>
    </row>
    <row r="194" spans="15:15">
      <c r="O194" s="26"/>
    </row>
    <row r="195" spans="15:15">
      <c r="O195" s="26"/>
    </row>
    <row r="196" spans="15:15">
      <c r="O196" s="26"/>
    </row>
    <row r="197" spans="15:15">
      <c r="O197" s="26"/>
    </row>
    <row r="198" spans="15:15">
      <c r="O198" s="26"/>
    </row>
    <row r="199" spans="15:15">
      <c r="O199" s="26"/>
    </row>
    <row r="200" spans="15:15">
      <c r="O200" s="26"/>
    </row>
    <row r="201" spans="15:15">
      <c r="O201" s="26"/>
    </row>
    <row r="202" spans="15:15">
      <c r="O202" s="26"/>
    </row>
    <row r="203" spans="15:15">
      <c r="O203" s="26"/>
    </row>
    <row r="204" spans="15:15">
      <c r="O204" s="26"/>
    </row>
    <row r="205" spans="15:15">
      <c r="O205" s="26"/>
    </row>
    <row r="206" spans="15:15">
      <c r="O206" s="26"/>
    </row>
    <row r="207" spans="15:15">
      <c r="O207" s="26"/>
    </row>
    <row r="208" spans="15:15">
      <c r="O208" s="26"/>
    </row>
    <row r="209" spans="15:15">
      <c r="O209" s="26"/>
    </row>
    <row r="210" spans="15:15">
      <c r="O210" s="26"/>
    </row>
    <row r="211" spans="15:15">
      <c r="O211" s="26"/>
    </row>
    <row r="212" spans="15:15">
      <c r="O212" s="26"/>
    </row>
    <row r="213" spans="15:15">
      <c r="O213" s="26"/>
    </row>
    <row r="214" spans="15:15">
      <c r="O214" s="26"/>
    </row>
    <row r="215" spans="15:15">
      <c r="O215" s="26"/>
    </row>
    <row r="216" spans="15:15">
      <c r="O216" s="26"/>
    </row>
    <row r="217" spans="15:15">
      <c r="O217" s="26"/>
    </row>
    <row r="218" spans="15:15">
      <c r="O218" s="26"/>
    </row>
    <row r="219" spans="15:15">
      <c r="O219" s="26"/>
    </row>
    <row r="220" spans="15:15">
      <c r="O220" s="26"/>
    </row>
    <row r="221" spans="15:15">
      <c r="O221" s="26"/>
    </row>
    <row r="222" spans="15:15">
      <c r="O222" s="26"/>
    </row>
    <row r="223" spans="15:15">
      <c r="O223" s="26"/>
    </row>
    <row r="224" spans="15:15">
      <c r="O224" s="26"/>
    </row>
    <row r="225" spans="15:15">
      <c r="O225" s="26"/>
    </row>
    <row r="226" spans="15:15">
      <c r="O226" s="26"/>
    </row>
    <row r="227" spans="15:15">
      <c r="O227" s="26"/>
    </row>
    <row r="228" spans="15:15">
      <c r="O228" s="26"/>
    </row>
    <row r="229" spans="15:15">
      <c r="O229" s="26"/>
    </row>
    <row r="230" spans="15:15">
      <c r="O230" s="26"/>
    </row>
    <row r="231" spans="15:15">
      <c r="O231" s="26"/>
    </row>
    <row r="232" spans="15:15">
      <c r="O232" s="26"/>
    </row>
    <row r="233" spans="15:15">
      <c r="O233" s="26"/>
    </row>
    <row r="234" spans="15:15">
      <c r="O234" s="26"/>
    </row>
    <row r="235" spans="15:15">
      <c r="O235" s="26"/>
    </row>
    <row r="236" spans="15:15">
      <c r="O236" s="26"/>
    </row>
    <row r="237" spans="15:15">
      <c r="O237" s="26"/>
    </row>
    <row r="238" spans="15:15">
      <c r="O238" s="26"/>
    </row>
    <row r="239" spans="15:15">
      <c r="O239" s="26"/>
    </row>
    <row r="240" spans="15:15">
      <c r="O240" s="26"/>
    </row>
    <row r="241" spans="15:15">
      <c r="O241" s="26"/>
    </row>
    <row r="242" spans="15:15">
      <c r="O242" s="26"/>
    </row>
    <row r="243" spans="15:15">
      <c r="O243" s="26"/>
    </row>
    <row r="244" spans="15:15">
      <c r="O244" s="26"/>
    </row>
    <row r="245" spans="15:15">
      <c r="O245" s="26"/>
    </row>
    <row r="246" spans="15:15">
      <c r="O246" s="26"/>
    </row>
    <row r="247" spans="15:15">
      <c r="O247" s="26"/>
    </row>
    <row r="248" spans="15:15">
      <c r="O248" s="26"/>
    </row>
    <row r="249" spans="15:15">
      <c r="O249" s="26"/>
    </row>
    <row r="250" spans="15:15">
      <c r="O250" s="26"/>
    </row>
    <row r="251" spans="15:15">
      <c r="O251" s="26"/>
    </row>
    <row r="252" spans="15:15">
      <c r="O252" s="26"/>
    </row>
    <row r="253" spans="15:15">
      <c r="O253" s="26"/>
    </row>
    <row r="254" spans="15:15">
      <c r="O254" s="26"/>
    </row>
    <row r="255" spans="15:15">
      <c r="O255" s="26"/>
    </row>
    <row r="256" spans="15:15">
      <c r="O256" s="26"/>
    </row>
    <row r="257" spans="15:15">
      <c r="O257" s="26"/>
    </row>
    <row r="258" spans="15:15">
      <c r="O258" s="26"/>
    </row>
    <row r="259" spans="15:15">
      <c r="O259" s="26"/>
    </row>
    <row r="260" spans="15:15">
      <c r="O260" s="26"/>
    </row>
    <row r="261" spans="15:15">
      <c r="O261" s="26"/>
    </row>
    <row r="262" spans="15:15">
      <c r="O262" s="26"/>
    </row>
    <row r="263" spans="15:15">
      <c r="O263" s="26"/>
    </row>
    <row r="264" spans="15:15">
      <c r="O264" s="26"/>
    </row>
    <row r="265" spans="15:15">
      <c r="O265" s="26"/>
    </row>
    <row r="266" spans="15:15">
      <c r="O266" s="26"/>
    </row>
    <row r="267" spans="15:15">
      <c r="O267" s="26"/>
    </row>
    <row r="268" spans="15:15">
      <c r="O268" s="26"/>
    </row>
    <row r="269" spans="15:15">
      <c r="O269" s="26"/>
    </row>
    <row r="270" spans="15:15">
      <c r="O270" s="26"/>
    </row>
    <row r="271" spans="15:15">
      <c r="O271" s="26"/>
    </row>
    <row r="272" spans="15:15">
      <c r="O272" s="26"/>
    </row>
    <row r="273" spans="15:15">
      <c r="O273" s="26"/>
    </row>
    <row r="274" spans="15:15">
      <c r="O274" s="26"/>
    </row>
    <row r="275" spans="15:15">
      <c r="O275" s="26"/>
    </row>
    <row r="276" spans="15:15">
      <c r="O276" s="26"/>
    </row>
    <row r="277" spans="15:15">
      <c r="O277" s="26"/>
    </row>
    <row r="278" spans="15:15">
      <c r="O278" s="26"/>
    </row>
    <row r="279" spans="15:15">
      <c r="O279" s="26"/>
    </row>
    <row r="280" spans="15:15">
      <c r="O280" s="26"/>
    </row>
    <row r="281" spans="15:15">
      <c r="O281" s="26"/>
    </row>
    <row r="282" spans="15:15">
      <c r="O282" s="26"/>
    </row>
    <row r="283" spans="15:15">
      <c r="O283" s="26"/>
    </row>
    <row r="284" spans="15:15">
      <c r="O284" s="26"/>
    </row>
    <row r="285" spans="15:15">
      <c r="O285" s="26"/>
    </row>
    <row r="286" spans="15:15">
      <c r="O286" s="26"/>
    </row>
    <row r="287" spans="15:15">
      <c r="O287" s="26"/>
    </row>
    <row r="288" spans="15:15">
      <c r="O288" s="26"/>
    </row>
    <row r="289" spans="15:15">
      <c r="O289" s="26"/>
    </row>
    <row r="290" spans="15:15">
      <c r="O290" s="26"/>
    </row>
    <row r="291" spans="15:15">
      <c r="O291" s="26"/>
    </row>
    <row r="292" spans="15:15">
      <c r="O292" s="26"/>
    </row>
    <row r="293" spans="15:15">
      <c r="O293" s="26"/>
    </row>
    <row r="294" spans="15:15">
      <c r="O294" s="26"/>
    </row>
    <row r="295" spans="15:15">
      <c r="O295" s="26"/>
    </row>
    <row r="296" spans="15:15">
      <c r="O296" s="26"/>
    </row>
    <row r="297" spans="15:15">
      <c r="O297" s="26"/>
    </row>
    <row r="298" spans="15:15">
      <c r="O298" s="26"/>
    </row>
    <row r="299" spans="15:15">
      <c r="O299" s="26"/>
    </row>
    <row r="300" spans="15:15">
      <c r="O300" s="26"/>
    </row>
    <row r="301" spans="15:15">
      <c r="O301" s="26"/>
    </row>
    <row r="302" spans="15:15">
      <c r="O302" s="26"/>
    </row>
    <row r="303" spans="15:15">
      <c r="O303" s="26"/>
    </row>
    <row r="304" spans="15:15">
      <c r="O304" s="26"/>
    </row>
    <row r="305" spans="15:15">
      <c r="O305" s="26"/>
    </row>
    <row r="306" spans="15:15">
      <c r="O306" s="26"/>
    </row>
    <row r="307" spans="15:15">
      <c r="O307" s="26"/>
    </row>
    <row r="308" spans="15:15">
      <c r="O308" s="26"/>
    </row>
    <row r="309" spans="15:15">
      <c r="O309" s="26"/>
    </row>
    <row r="310" spans="15:15">
      <c r="O310" s="26"/>
    </row>
    <row r="311" spans="15:15">
      <c r="O311" s="26"/>
    </row>
    <row r="312" spans="15:15">
      <c r="O312" s="26"/>
    </row>
    <row r="313" spans="15:15">
      <c r="O313" s="26"/>
    </row>
    <row r="314" spans="15:15">
      <c r="O314" s="26"/>
    </row>
    <row r="315" spans="15:15">
      <c r="O315" s="26"/>
    </row>
    <row r="316" spans="15:15">
      <c r="O316" s="26"/>
    </row>
    <row r="317" spans="15:15">
      <c r="O317" s="26"/>
    </row>
    <row r="318" spans="15:15">
      <c r="O318" s="26"/>
    </row>
    <row r="319" spans="15:15">
      <c r="O319" s="26"/>
    </row>
    <row r="320" spans="15:15">
      <c r="O320" s="26"/>
    </row>
    <row r="321" spans="15:15">
      <c r="O321" s="26"/>
    </row>
    <row r="322" spans="15:15">
      <c r="O322" s="26"/>
    </row>
    <row r="323" spans="15:15">
      <c r="O323" s="26"/>
    </row>
    <row r="324" spans="15:15">
      <c r="O324" s="26"/>
    </row>
    <row r="325" spans="15:15">
      <c r="O325" s="26"/>
    </row>
    <row r="326" spans="15:15">
      <c r="O326" s="26"/>
    </row>
    <row r="327" spans="15:15">
      <c r="O327" s="26"/>
    </row>
    <row r="328" spans="15:15">
      <c r="O328" s="26"/>
    </row>
    <row r="329" spans="15:15">
      <c r="O329" s="26"/>
    </row>
    <row r="330" spans="15:15">
      <c r="O330" s="26"/>
    </row>
    <row r="331" spans="15:15">
      <c r="O331" s="26"/>
    </row>
    <row r="332" spans="15:15">
      <c r="O332" s="26"/>
    </row>
    <row r="333" spans="15:15">
      <c r="O333" s="26"/>
    </row>
    <row r="334" spans="15:15">
      <c r="O334" s="26"/>
    </row>
    <row r="335" spans="15:15">
      <c r="O335" s="26"/>
    </row>
    <row r="336" spans="15:15">
      <c r="O336" s="26"/>
    </row>
    <row r="337" spans="15:15">
      <c r="O337" s="26"/>
    </row>
    <row r="338" spans="15:15">
      <c r="O338" s="26"/>
    </row>
    <row r="339" spans="15:15">
      <c r="O339" s="26"/>
    </row>
    <row r="340" spans="15:15">
      <c r="O340" s="26"/>
    </row>
    <row r="341" spans="15:15">
      <c r="O341" s="26"/>
    </row>
    <row r="342" spans="15:15">
      <c r="O342" s="26"/>
    </row>
    <row r="343" spans="15:15">
      <c r="O343" s="26"/>
    </row>
    <row r="344" spans="15:15">
      <c r="O344" s="26"/>
    </row>
    <row r="345" spans="15:15">
      <c r="O345" s="26"/>
    </row>
    <row r="346" spans="15:15">
      <c r="O346" s="26"/>
    </row>
    <row r="347" spans="15:15">
      <c r="O347" s="26"/>
    </row>
    <row r="348" spans="15:15">
      <c r="O348" s="26"/>
    </row>
    <row r="349" spans="15:15">
      <c r="O349" s="26"/>
    </row>
    <row r="350" spans="15:15">
      <c r="O350" s="26"/>
    </row>
    <row r="351" spans="15:15">
      <c r="O351" s="26"/>
    </row>
    <row r="352" spans="15:15">
      <c r="O352" s="26"/>
    </row>
    <row r="353" spans="15:15">
      <c r="O353" s="26"/>
    </row>
    <row r="354" spans="15:15">
      <c r="O354" s="26"/>
    </row>
    <row r="355" spans="15:15">
      <c r="O355" s="26"/>
    </row>
    <row r="356" spans="15:15">
      <c r="O356" s="26"/>
    </row>
    <row r="357" spans="15:15">
      <c r="O357" s="26"/>
    </row>
    <row r="358" spans="15:15">
      <c r="O358" s="26"/>
    </row>
    <row r="359" spans="15:15">
      <c r="O359" s="26"/>
    </row>
    <row r="360" spans="15:15">
      <c r="O360" s="26"/>
    </row>
    <row r="361" spans="15:15">
      <c r="O361" s="26"/>
    </row>
    <row r="362" spans="15:15">
      <c r="O362" s="26"/>
    </row>
    <row r="363" spans="15:15">
      <c r="O363" s="26"/>
    </row>
    <row r="364" spans="15:15">
      <c r="O364" s="26"/>
    </row>
    <row r="365" spans="15:15">
      <c r="O365" s="26"/>
    </row>
    <row r="366" spans="15:15">
      <c r="O366" s="26"/>
    </row>
    <row r="367" spans="15:15">
      <c r="O367" s="26"/>
    </row>
    <row r="368" spans="15:15">
      <c r="O368" s="26"/>
    </row>
    <row r="369" spans="15:15">
      <c r="O369" s="26"/>
    </row>
    <row r="370" spans="15:15">
      <c r="O370" s="26"/>
    </row>
    <row r="371" spans="15:15">
      <c r="O371" s="26"/>
    </row>
    <row r="372" spans="15:15">
      <c r="O372" s="26"/>
    </row>
    <row r="373" spans="15:15">
      <c r="O373" s="26"/>
    </row>
    <row r="374" spans="15:15">
      <c r="O374" s="26"/>
    </row>
    <row r="375" spans="15:15">
      <c r="O375" s="26"/>
    </row>
    <row r="376" spans="15:15">
      <c r="O376" s="26"/>
    </row>
    <row r="377" spans="15:15">
      <c r="O377" s="26"/>
    </row>
    <row r="378" spans="15:15">
      <c r="O378" s="26"/>
    </row>
    <row r="379" spans="15:15">
      <c r="O379" s="26"/>
    </row>
    <row r="380" spans="15:15">
      <c r="O380" s="26"/>
    </row>
    <row r="381" spans="15:15">
      <c r="O381" s="26"/>
    </row>
    <row r="382" spans="15:15">
      <c r="O382" s="26"/>
    </row>
    <row r="383" spans="15:15">
      <c r="O383" s="26"/>
    </row>
    <row r="384" spans="15:15">
      <c r="O384" s="26"/>
    </row>
    <row r="385" spans="15:15">
      <c r="O385" s="26"/>
    </row>
    <row r="386" spans="15:15">
      <c r="O386" s="26"/>
    </row>
    <row r="387" spans="15:15">
      <c r="O387" s="26"/>
    </row>
    <row r="388" spans="15:15">
      <c r="O388" s="26"/>
    </row>
    <row r="389" spans="15:15">
      <c r="O389" s="26"/>
    </row>
    <row r="390" spans="15:15">
      <c r="O390" s="26"/>
    </row>
    <row r="391" spans="15:15">
      <c r="O391" s="26"/>
    </row>
    <row r="392" spans="15:15">
      <c r="O392" s="26"/>
    </row>
    <row r="393" spans="15:15">
      <c r="O393" s="26"/>
    </row>
    <row r="394" spans="15:15">
      <c r="O394" s="26"/>
    </row>
    <row r="395" spans="15:15">
      <c r="O395" s="26"/>
    </row>
    <row r="396" spans="15:15">
      <c r="O396" s="26"/>
    </row>
    <row r="397" spans="15:15">
      <c r="O397" s="26"/>
    </row>
    <row r="398" spans="15:15">
      <c r="O398" s="26"/>
    </row>
    <row r="399" spans="15:15">
      <c r="O399" s="26"/>
    </row>
    <row r="400" spans="15:15">
      <c r="O400" s="26"/>
    </row>
    <row r="401" spans="15:15">
      <c r="O401" s="26"/>
    </row>
    <row r="402" spans="15:15">
      <c r="O402" s="26"/>
    </row>
    <row r="403" spans="15:15">
      <c r="O403" s="26"/>
    </row>
    <row r="404" spans="15:15">
      <c r="O404" s="26"/>
    </row>
    <row r="405" spans="15:15">
      <c r="O405" s="26"/>
    </row>
    <row r="406" spans="15:15">
      <c r="O406" s="26"/>
    </row>
    <row r="407" spans="15:15">
      <c r="O407" s="26"/>
    </row>
    <row r="408" spans="15:15">
      <c r="O408" s="26"/>
    </row>
    <row r="409" spans="15:15">
      <c r="O409" s="26"/>
    </row>
    <row r="410" spans="15:15">
      <c r="O410" s="26"/>
    </row>
    <row r="411" spans="15:15">
      <c r="O411" s="26"/>
    </row>
    <row r="412" spans="15:15">
      <c r="O412" s="26"/>
    </row>
    <row r="413" spans="15:15">
      <c r="O413" s="26"/>
    </row>
    <row r="414" spans="15:15">
      <c r="O414" s="26"/>
    </row>
    <row r="415" spans="15:15">
      <c r="O415" s="26"/>
    </row>
    <row r="416" spans="15:15">
      <c r="O416" s="26"/>
    </row>
    <row r="417" spans="15:15">
      <c r="O417" s="26"/>
    </row>
    <row r="418" spans="15:15">
      <c r="O418" s="26"/>
    </row>
    <row r="419" spans="15:15">
      <c r="O419" s="26"/>
    </row>
    <row r="420" spans="15:15">
      <c r="O420" s="26"/>
    </row>
    <row r="421" spans="15:15">
      <c r="O421" s="26"/>
    </row>
    <row r="422" spans="15:15">
      <c r="O422" s="26"/>
    </row>
    <row r="423" spans="15:15">
      <c r="O423" s="26"/>
    </row>
    <row r="424" spans="15:15">
      <c r="O424" s="26"/>
    </row>
    <row r="425" spans="15:15">
      <c r="O425" s="26"/>
    </row>
    <row r="426" spans="15:15">
      <c r="O426" s="26"/>
    </row>
    <row r="427" spans="15:15">
      <c r="O427" s="26"/>
    </row>
    <row r="428" spans="15:15">
      <c r="O428" s="26"/>
    </row>
    <row r="429" spans="15:15">
      <c r="O429" s="26"/>
    </row>
    <row r="430" spans="15:15">
      <c r="O430" s="26"/>
    </row>
    <row r="431" spans="15:15">
      <c r="O431" s="26"/>
    </row>
    <row r="432" spans="15:15">
      <c r="O432" s="26"/>
    </row>
    <row r="433" spans="15:15">
      <c r="O433" s="26"/>
    </row>
    <row r="434" spans="15:15">
      <c r="O434" s="26"/>
    </row>
    <row r="435" spans="15:15">
      <c r="O435" s="26"/>
    </row>
    <row r="436" spans="15:15">
      <c r="O436" s="26"/>
    </row>
    <row r="437" spans="15:15">
      <c r="O437" s="26"/>
    </row>
    <row r="438" spans="15:15">
      <c r="O438" s="26"/>
    </row>
    <row r="439" spans="15:15">
      <c r="O439" s="26"/>
    </row>
    <row r="440" spans="15:15">
      <c r="O440" s="26"/>
    </row>
    <row r="441" spans="15:15">
      <c r="O441" s="26"/>
    </row>
    <row r="442" spans="15:15">
      <c r="O442" s="26"/>
    </row>
    <row r="443" spans="15:15">
      <c r="O443" s="26"/>
    </row>
    <row r="444" spans="15:15">
      <c r="O444" s="26"/>
    </row>
    <row r="445" spans="15:15">
      <c r="O445" s="26"/>
    </row>
    <row r="446" spans="15:15">
      <c r="O446" s="26"/>
    </row>
    <row r="447" spans="15:15">
      <c r="O447" s="26"/>
    </row>
    <row r="448" spans="15:15">
      <c r="O448" s="26"/>
    </row>
    <row r="449" spans="15:15">
      <c r="O449" s="26"/>
    </row>
    <row r="450" spans="15:15">
      <c r="O450" s="26"/>
    </row>
    <row r="451" spans="15:15">
      <c r="O451" s="26"/>
    </row>
    <row r="452" spans="15:15">
      <c r="O452" s="26"/>
    </row>
    <row r="453" spans="15:15">
      <c r="O453" s="26"/>
    </row>
    <row r="454" spans="15:15">
      <c r="O454" s="26"/>
    </row>
    <row r="455" spans="15:15">
      <c r="O455" s="26"/>
    </row>
    <row r="456" spans="15:15">
      <c r="O456" s="26"/>
    </row>
    <row r="457" spans="15:15">
      <c r="O457" s="26"/>
    </row>
    <row r="458" spans="15:15">
      <c r="O458" s="26"/>
    </row>
    <row r="459" spans="15:15">
      <c r="O459" s="26"/>
    </row>
    <row r="460" spans="15:15">
      <c r="O460" s="26"/>
    </row>
    <row r="461" spans="15:15">
      <c r="O461" s="26"/>
    </row>
    <row r="462" spans="15:15">
      <c r="O462" s="26"/>
    </row>
    <row r="463" spans="15:15">
      <c r="O463" s="26"/>
    </row>
    <row r="464" spans="15:15">
      <c r="O464" s="26"/>
    </row>
    <row r="465" spans="15:15">
      <c r="O465" s="26"/>
    </row>
    <row r="466" spans="15:15">
      <c r="O466" s="26"/>
    </row>
    <row r="467" spans="15:15">
      <c r="O467" s="26"/>
    </row>
    <row r="468" spans="15:15">
      <c r="O468" s="26"/>
    </row>
    <row r="469" spans="15:15">
      <c r="O469" s="26"/>
    </row>
    <row r="470" spans="15:15">
      <c r="O470" s="26"/>
    </row>
    <row r="471" spans="15:15">
      <c r="O471" s="26"/>
    </row>
    <row r="472" spans="15:15">
      <c r="O472" s="26"/>
    </row>
    <row r="473" spans="15:15">
      <c r="O473" s="26"/>
    </row>
    <row r="474" spans="15:15">
      <c r="O474" s="26"/>
    </row>
    <row r="475" spans="15:15">
      <c r="O475" s="26"/>
    </row>
    <row r="476" spans="15:15">
      <c r="O476" s="26"/>
    </row>
    <row r="477" spans="15:15">
      <c r="O477" s="26"/>
    </row>
    <row r="478" spans="15:15">
      <c r="O478" s="26"/>
    </row>
    <row r="479" spans="15:15">
      <c r="O479" s="26"/>
    </row>
    <row r="480" spans="15:15">
      <c r="O480" s="26"/>
    </row>
    <row r="481" spans="15:15">
      <c r="O481" s="26"/>
    </row>
    <row r="482" spans="15:15">
      <c r="O482" s="26"/>
    </row>
    <row r="483" spans="15:15">
      <c r="O483" s="26"/>
    </row>
    <row r="484" spans="15:15">
      <c r="O484" s="26"/>
    </row>
    <row r="485" spans="15:15">
      <c r="O485" s="26"/>
    </row>
    <row r="486" spans="15:15">
      <c r="O486" s="26"/>
    </row>
    <row r="487" spans="15:15">
      <c r="O487" s="26"/>
    </row>
    <row r="488" spans="15:15">
      <c r="O488" s="26"/>
    </row>
    <row r="489" spans="15:15">
      <c r="O489" s="26"/>
    </row>
    <row r="490" spans="15:15">
      <c r="O490" s="26"/>
    </row>
    <row r="491" spans="15:15">
      <c r="O491" s="26"/>
    </row>
    <row r="492" spans="15:15">
      <c r="O492" s="26"/>
    </row>
    <row r="493" spans="15:15">
      <c r="O493" s="26"/>
    </row>
    <row r="494" spans="15:15">
      <c r="O494" s="26"/>
    </row>
    <row r="495" spans="15:15">
      <c r="O495" s="26"/>
    </row>
    <row r="496" spans="15:15">
      <c r="O496" s="26"/>
    </row>
    <row r="497" spans="15:15">
      <c r="O497" s="26"/>
    </row>
    <row r="498" spans="15:15">
      <c r="O498" s="26"/>
    </row>
    <row r="499" spans="15:15">
      <c r="O499" s="26"/>
    </row>
    <row r="500" spans="15:15">
      <c r="O500" s="26"/>
    </row>
    <row r="501" spans="15:15">
      <c r="O501" s="26"/>
    </row>
    <row r="502" spans="15:15">
      <c r="O502" s="26"/>
    </row>
    <row r="503" spans="15:15">
      <c r="O503" s="26"/>
    </row>
    <row r="504" spans="15:15">
      <c r="O504" s="26"/>
    </row>
    <row r="505" spans="15:15">
      <c r="O505" s="26"/>
    </row>
    <row r="506" spans="15:15">
      <c r="O506" s="26"/>
    </row>
    <row r="507" spans="15:15">
      <c r="O507" s="26"/>
    </row>
  </sheetData>
  <sortState ref="A2:AZ112">
    <sortCondition ref="A1"/>
  </sortState>
  <conditionalFormatting sqref="E2:I44 E46:I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Report&amp;R&amp;"Calibri,Fett"&amp;16Kantonsratssitzung vom 13.05.2024, Vormittag</oddHeader>
  </headerFooter>
  <rowBreaks count="6" manualBreakCount="6">
    <brk id="44" max="16383" man="1"/>
    <brk id="68" max="16383" man="1"/>
    <brk id="125" max="16383" man="1"/>
    <brk id="174" max="16383" man="1"/>
    <brk id="223" max="16383" man="1"/>
    <brk id="275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2024-05-13T13:34:11Z</cp:lastPrinted>
  <dcterms:created xsi:type="dcterms:W3CDTF">2013-10-23T08:03:36Z</dcterms:created>
  <dcterms:modified xsi:type="dcterms:W3CDTF">2024-05-13T13:40:46Z</dcterms:modified>
</cp:coreProperties>
</file>