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22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I63" i="1"/>
  <c r="H64" i="1"/>
  <c r="I64" i="1"/>
  <c r="H65" i="1"/>
  <c r="I65" i="1"/>
  <c r="H66" i="1"/>
  <c r="I66" i="1"/>
  <c r="I67" i="1" l="1"/>
  <c r="H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<sst xmlns="http://schemas.openxmlformats.org/spreadsheetml/2006/main" count="483" uniqueCount="164">
  <si>
    <t>Daniel</t>
  </si>
  <si>
    <t>S/N Keypad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</si>
  <si>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</si>
  <si>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</si>
  <si>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</si>
  <si>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</si>
  <si>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</si>
  <si>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</si>
  <si>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</si>
  <si>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</si>
  <si>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</si>
  <si>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</si>
  <si>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</si>
  <si>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</si>
  <si>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</si>
  <si>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</si>
  <si>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</si>
  <si>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</si>
  <si>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</si>
  <si>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</si>
  <si>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</si>
  <si>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</si>
  <si>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</si>
  <si>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</si>
  <si>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</si>
  <si>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</si>
  <si>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</si>
  <si>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</si>
  <si>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</si>
  <si>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</si>
  <si>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</si>
  <si>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</si>
  <si>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</si>
  <si>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</si>
  <si>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</si>
  <si>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</si>
  <si>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</si>
  <si>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</si>
  <si>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</si>
  <si>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De Ventura</t>
  </si>
  <si>
    <t>Linda</t>
  </si>
  <si>
    <t>Stefan</t>
  </si>
  <si>
    <t>Capaul</t>
  </si>
  <si>
    <t>Stamm</t>
  </si>
  <si>
    <t>Heydecker</t>
  </si>
  <si>
    <t>Christian</t>
  </si>
  <si>
    <t>Tektas</t>
  </si>
  <si>
    <t>Nihat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</si>
  <si>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</si>
  <si>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</si>
  <si>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</si>
  <si>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</si>
  <si>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</si>
  <si>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</si>
  <si>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</si>
  <si>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</si>
  <si>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</si>
  <si>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</si>
  <si>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</si>
  <si>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</si>
  <si>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</si>
  <si>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</si>
  <si>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</si>
  <si>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</si>
  <si>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</si>
  <si>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</si>
  <si>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</si>
  <si>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</si>
  <si>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</si>
  <si>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</si>
  <si>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</si>
  <si>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</si>
  <si>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</si>
  <si>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</si>
  <si>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</si>
  <si>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</si>
  <si>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</si>
  <si>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</si>
  <si>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</si>
  <si>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</si>
  <si>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</si>
  <si>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</si>
  <si>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</si>
  <si>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</si>
  <si>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</si>
  <si>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</si>
  <si>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</si>
  <si>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</si>
  <si>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</si>
  <si>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</si>
  <si>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</si>
  <si>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</si>
  <si>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Wildberger</t>
  </si>
  <si>
    <t>Marianne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</si>
  <si>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</si>
  <si>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</si>
  <si>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</si>
  <si>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</si>
  <si>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</si>
  <si>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</si>
  <si>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</si>
  <si>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</si>
  <si>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</si>
  <si>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</si>
  <si>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</si>
  <si>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</si>
  <si>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</si>
  <si>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</si>
  <si>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</si>
  <si>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</si>
  <si>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</si>
  <si>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</si>
  <si>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</si>
  <si>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</si>
  <si>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</si>
  <si>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</si>
  <si>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</si>
  <si>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</si>
  <si>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</si>
  <si>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</si>
  <si>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</si>
  <si>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</si>
  <si>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</si>
  <si>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</si>
  <si>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</si>
  <si>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</si>
  <si>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</si>
  <si>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 xml:space="preserve">Lacher 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</si>
  <si>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</si>
  <si>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</si>
  <si>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</si>
  <si>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</si>
  <si>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</si>
  <si>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</si>
  <si>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</si>
  <si>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</si>
  <si>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</si>
  <si>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</si>
  <si>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</si>
  <si>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</si>
  <si>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Abst. 2</t>
  </si>
  <si>
    <t>Abst. 3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</si>
  <si>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</si>
  <si>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</si>
  <si>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</si>
  <si>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</si>
  <si>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</si>
  <si>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</si>
  <si>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</si>
  <si>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</si>
  <si>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</si>
  <si>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«Wahrnehmung der Aufsicht und Oberaufsicht bei der Causa «Hand in Hand»</t>
  </si>
  <si>
    <t>Ordnungsantrag Arnold Isliker auf Abbruch der Diskussion des Vorstosses</t>
  </si>
  <si>
    <t>Ordnungsantrag</t>
  </si>
  <si>
    <t>Arnold Isliker</t>
  </si>
  <si>
    <t xml:space="preserve">Bericht und Antrag des Regierungsrats vom 22. November 2022 betreffend </t>
  </si>
  <si>
    <t xml:space="preserve">die Genehmigung der Änderungen beim Grundbedarf für den Lebensunterhalt gemäss </t>
  </si>
  <si>
    <t>Art. 25 Abs. 3 des Gesetzes über die öffentliche Sozialhilfe und soziale Einrichtungen (SHEG)</t>
  </si>
  <si>
    <t>(Anpassung an die Teuerung)</t>
  </si>
  <si>
    <t>Schlussabstimmung</t>
  </si>
  <si>
    <t xml:space="preserve">Postulat Nr. 2022/16 von Markus Müller vom 26. September 2022 betreffend </t>
  </si>
  <si>
    <t>«Axpo: Versorgung der Eignerkantone stärker gewichten»</t>
  </si>
  <si>
    <t>Erheblicherklärung</t>
  </si>
  <si>
    <t>Interpellation Nr. 2021/6 von Linda De Ventura vom 1. November 2021 mit dem Titel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</si>
</sst>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applyFont="1" applyBorder="1"/>
    <xf numFmtId="0" fontId="3" fillId="0" borderId="6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4" fillId="0" borderId="0" xfId="1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4" fillId="0" borderId="0" xfId="1" applyFont="1" applyBorder="1"/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6" xfId="0" applyFont="1" applyFill="1" applyBorder="1"/>
    <xf numFmtId="0" fontId="2" fillId="0" borderId="15" xfId="0" applyFont="1" applyBorder="1" applyAlignment="1">
      <alignment horizontal="center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view="pageLayout" topLeftCell="C1" zoomScale="85" zoomScaleNormal="85" zoomScalePageLayoutView="85" workbookViewId="0">
      <selection activeCell="C1" sqref="C1"/>
    </sheetView>
  </sheetViews>
  <sheetFormatPr baseColWidth="10" defaultColWidth="12.5703125" defaultRowHeight="14.25"/>
  <cols>
    <col min="1" max="1" width="14.5703125" style="23" hidden="1" customWidth="1"/>
    <col min="2" max="2" width="5.85546875" style="19" hidden="1" customWidth="1"/>
    <col min="3" max="3" width="22.42578125" style="24" bestFit="1" customWidth="1"/>
    <col min="4" max="4" width="16.42578125" style="24" customWidth="1"/>
    <col min="5" max="5" width="28.140625" style="6" customWidth="1"/>
    <col min="6" max="6" width="19.5703125" style="6" customWidth="1"/>
    <col min="7" max="7" width="12.5703125" style="19" customWidth="1"/>
    <col min="8" max="16384" width="12.5703125" style="6"/>
  </cols>
  <sheetData>
    <row r="1" spans="1:9" ht="17.45" customHeight="1" thickTop="1">
      <c r="A1" s="1" t="s">
        <v>1</v>
      </c>
      <c r="B1" s="2" t="s">
        <v>2</v>
      </c>
      <c r="C1" s="3" t="s">
        <v>20</v>
      </c>
      <c r="D1" s="3" t="s">
        <v>19</v>
      </c>
      <c r="E1" s="4" t="s">
        <v>21</v>
      </c>
      <c r="F1" s="4" t="s">
        <v>22</v>
      </c>
      <c r="G1" s="5" t="s">
        <v>23</v>
      </c>
      <c r="H1" s="5" t="s">
        <v>140</v>
      </c>
      <c r="I1" s="5" t="s">
        <v>141</v>
      </c>
    </row>
    <row r="2" spans="1:9" ht="17.45" customHeight="1">
      <c r="A2" s="7">
        <v>100467</v>
      </c>
      <c r="B2" s="8">
        <v>54</v>
      </c>
      <c r="C2" s="9" t="s">
        <v>81</v>
      </c>
      <c r="D2" s="9" t="s">
        <v>82</v>
      </c>
      <c r="E2" s="7" t="s">
        <v>28</v>
      </c>
      <c r="F2" s="7" t="s">
        <v>5</v>
      </c>
      <c r="G2" s="8" t="s">
        <v>25</v>
      </c>
      <c r="H2" s="8" t="s">
        <v>25</v>
      </c>
      <c r="I2" s="8" t="s">
        <v>26</v>
      </c>
    </row>
    <row r="3" spans="1:9" ht="17.45" customHeight="1">
      <c r="A3" s="7">
        <v>100456</v>
      </c>
      <c r="B3" s="8">
        <v>43</v>
      </c>
      <c r="C3" s="9" t="s">
        <v>102</v>
      </c>
      <c r="D3" s="9" t="s">
        <v>101</v>
      </c>
      <c r="E3" s="7" t="s">
        <v>32</v>
      </c>
      <c r="F3" s="7" t="s">
        <v>16</v>
      </c>
      <c r="G3" s="8" t="s">
        <v>25</v>
      </c>
      <c r="H3" s="8" t="s">
        <v>25</v>
      </c>
      <c r="I3" s="8" t="s">
        <v>26</v>
      </c>
    </row>
    <row r="4" spans="1:9" ht="17.45" customHeight="1">
      <c r="A4" s="7">
        <v>100457</v>
      </c>
      <c r="B4" s="8">
        <v>44</v>
      </c>
      <c r="C4" s="26" t="s">
        <v>113</v>
      </c>
      <c r="D4" s="26" t="s">
        <v>114</v>
      </c>
      <c r="E4" s="29" t="s">
        <v>32</v>
      </c>
      <c r="F4" s="29" t="s">
        <v>16</v>
      </c>
      <c r="G4" s="8" t="s">
        <v>143</v>
      </c>
      <c r="H4" s="8" t="s">
        <v>143</v>
      </c>
      <c r="I4" s="8" t="s">
        <v>143</v>
      </c>
    </row>
    <row r="5" spans="1:9" ht="17.45" customHeight="1">
      <c r="A5" s="7">
        <v>100454</v>
      </c>
      <c r="B5" s="8">
        <v>41</v>
      </c>
      <c r="C5" s="9" t="s">
        <v>69</v>
      </c>
      <c r="D5" s="9" t="s">
        <v>70</v>
      </c>
      <c r="E5" s="7" t="s">
        <v>3</v>
      </c>
      <c r="F5" s="7" t="s">
        <v>3</v>
      </c>
      <c r="G5" s="8" t="s">
        <v>142</v>
      </c>
      <c r="H5" s="8" t="s">
        <v>25</v>
      </c>
      <c r="I5" s="8" t="s">
        <v>25</v>
      </c>
    </row>
    <row r="6" spans="1:9" ht="17.45" customHeight="1">
      <c r="A6" s="7">
        <v>100459</v>
      </c>
      <c r="B6" s="8">
        <v>46</v>
      </c>
      <c r="C6" s="11" t="s">
        <v>123</v>
      </c>
      <c r="D6" s="11" t="s">
        <v>124</v>
      </c>
      <c r="E6" s="12" t="s">
        <v>28</v>
      </c>
      <c r="F6" s="12" t="s">
        <v>5</v>
      </c>
      <c r="G6" s="13" t="s">
        <v>25</v>
      </c>
      <c r="H6" s="13" t="s">
        <v>25</v>
      </c>
      <c r="I6" s="13" t="s">
        <v>25</v>
      </c>
    </row>
    <row r="7" spans="1:9" ht="17.45" customHeight="1">
      <c r="A7" s="7">
        <v>100446</v>
      </c>
      <c r="B7" s="8">
        <v>33</v>
      </c>
      <c r="C7" s="9" t="s">
        <v>138</v>
      </c>
      <c r="D7" s="9" t="s">
        <v>139</v>
      </c>
      <c r="E7" s="7" t="s">
        <v>128</v>
      </c>
      <c r="F7" s="7" t="s">
        <v>4</v>
      </c>
      <c r="G7" s="8" t="s">
        <v>25</v>
      </c>
      <c r="H7" s="8" t="s">
        <v>25</v>
      </c>
      <c r="I7" s="8" t="s">
        <v>26</v>
      </c>
    </row>
    <row r="8" spans="1:9" ht="17.45" customHeight="1">
      <c r="A8" s="7">
        <v>100470</v>
      </c>
      <c r="B8" s="8">
        <v>57</v>
      </c>
      <c r="C8" s="26" t="s">
        <v>99</v>
      </c>
      <c r="D8" s="9" t="s">
        <v>100</v>
      </c>
      <c r="E8" s="7" t="s">
        <v>32</v>
      </c>
      <c r="F8" s="7" t="s">
        <v>16</v>
      </c>
      <c r="G8" s="8" t="s">
        <v>25</v>
      </c>
      <c r="H8" s="8" t="s">
        <v>25</v>
      </c>
      <c r="I8" s="8" t="s">
        <v>26</v>
      </c>
    </row>
    <row r="9" spans="1:9" ht="17.45" customHeight="1">
      <c r="A9" s="7">
        <v>100426</v>
      </c>
      <c r="B9" s="8">
        <v>17</v>
      </c>
      <c r="C9" s="9" t="s">
        <v>42</v>
      </c>
      <c r="D9" s="9" t="s">
        <v>10</v>
      </c>
      <c r="E9" s="7" t="s">
        <v>133</v>
      </c>
      <c r="F9" s="7" t="s">
        <v>137</v>
      </c>
      <c r="G9" s="8" t="s">
        <v>25</v>
      </c>
      <c r="H9" s="8" t="s">
        <v>25</v>
      </c>
      <c r="I9" s="8" t="s">
        <v>25</v>
      </c>
    </row>
    <row r="10" spans="1:9" ht="17.45" customHeight="1">
      <c r="A10" s="7">
        <v>100423</v>
      </c>
      <c r="B10" s="8">
        <v>16</v>
      </c>
      <c r="C10" s="9" t="s">
        <v>39</v>
      </c>
      <c r="D10" s="9" t="s">
        <v>40</v>
      </c>
      <c r="E10" s="7" t="s">
        <v>3</v>
      </c>
      <c r="F10" s="7" t="s">
        <v>3</v>
      </c>
      <c r="G10" s="8" t="s">
        <v>25</v>
      </c>
      <c r="H10" s="8" t="s">
        <v>25</v>
      </c>
      <c r="I10" s="8" t="s">
        <v>25</v>
      </c>
    </row>
    <row r="11" spans="1:9" ht="17.45" customHeight="1">
      <c r="A11" s="7">
        <v>100427</v>
      </c>
      <c r="B11" s="8">
        <v>18</v>
      </c>
      <c r="C11" s="9" t="s">
        <v>71</v>
      </c>
      <c r="D11" s="9" t="s">
        <v>72</v>
      </c>
      <c r="E11" s="7" t="s">
        <v>128</v>
      </c>
      <c r="F11" s="7" t="s">
        <v>129</v>
      </c>
      <c r="G11" s="8" t="s">
        <v>142</v>
      </c>
      <c r="H11" s="8" t="s">
        <v>25</v>
      </c>
      <c r="I11" s="8" t="s">
        <v>26</v>
      </c>
    </row>
    <row r="12" spans="1:9" ht="17.45" customHeight="1">
      <c r="A12" s="7">
        <v>100428</v>
      </c>
      <c r="B12" s="8">
        <v>19</v>
      </c>
      <c r="C12" s="9" t="s">
        <v>106</v>
      </c>
      <c r="D12" s="9" t="s">
        <v>45</v>
      </c>
      <c r="E12" s="7" t="s">
        <v>128</v>
      </c>
      <c r="F12" s="7" t="s">
        <v>129</v>
      </c>
      <c r="G12" s="8" t="s">
        <v>25</v>
      </c>
      <c r="H12" s="8" t="s">
        <v>25</v>
      </c>
      <c r="I12" s="8" t="s">
        <v>26</v>
      </c>
    </row>
    <row r="13" spans="1:9" ht="17.45" customHeight="1">
      <c r="A13" s="7">
        <v>100417</v>
      </c>
      <c r="B13" s="8">
        <v>10</v>
      </c>
      <c r="C13" s="9" t="s">
        <v>121</v>
      </c>
      <c r="D13" s="9" t="s">
        <v>122</v>
      </c>
      <c r="E13" s="7" t="s">
        <v>133</v>
      </c>
      <c r="F13" s="7" t="s">
        <v>98</v>
      </c>
      <c r="G13" s="8" t="s">
        <v>25</v>
      </c>
      <c r="H13" s="8" t="s">
        <v>25</v>
      </c>
      <c r="I13" s="8" t="s">
        <v>25</v>
      </c>
    </row>
    <row r="14" spans="1:9" ht="17.45" customHeight="1">
      <c r="A14" s="7">
        <v>100421</v>
      </c>
      <c r="B14" s="8">
        <v>14</v>
      </c>
      <c r="C14" s="9" t="s">
        <v>135</v>
      </c>
      <c r="D14" s="9" t="s">
        <v>136</v>
      </c>
      <c r="E14" s="7" t="s">
        <v>3</v>
      </c>
      <c r="F14" s="7" t="s">
        <v>3</v>
      </c>
      <c r="G14" s="8" t="s">
        <v>143</v>
      </c>
      <c r="H14" s="8" t="s">
        <v>143</v>
      </c>
      <c r="I14" s="8" t="s">
        <v>143</v>
      </c>
    </row>
    <row r="15" spans="1:9" ht="17.45" customHeight="1">
      <c r="A15" s="7">
        <v>100433</v>
      </c>
      <c r="B15" s="8">
        <v>24</v>
      </c>
      <c r="C15" s="9" t="s">
        <v>49</v>
      </c>
      <c r="D15" s="9" t="s">
        <v>50</v>
      </c>
      <c r="E15" s="7" t="s">
        <v>28</v>
      </c>
      <c r="F15" s="7" t="s">
        <v>86</v>
      </c>
      <c r="G15" s="8" t="s">
        <v>25</v>
      </c>
      <c r="H15" s="8" t="s">
        <v>25</v>
      </c>
      <c r="I15" s="8" t="s">
        <v>25</v>
      </c>
    </row>
    <row r="16" spans="1:9" ht="17.45" customHeight="1">
      <c r="A16" s="7">
        <v>100340</v>
      </c>
      <c r="B16" s="8">
        <v>2</v>
      </c>
      <c r="C16" s="27" t="s">
        <v>60</v>
      </c>
      <c r="D16" s="11" t="s">
        <v>61</v>
      </c>
      <c r="E16" s="12" t="s">
        <v>128</v>
      </c>
      <c r="F16" s="12" t="s">
        <v>4</v>
      </c>
      <c r="G16" s="8" t="s">
        <v>25</v>
      </c>
      <c r="H16" s="8" t="s">
        <v>25</v>
      </c>
      <c r="I16" s="8" t="s">
        <v>26</v>
      </c>
    </row>
    <row r="17" spans="1:9" ht="17.45" customHeight="1">
      <c r="A17" s="7">
        <v>100440</v>
      </c>
      <c r="B17" s="8">
        <v>29</v>
      </c>
      <c r="C17" s="9" t="s">
        <v>57</v>
      </c>
      <c r="D17" s="9" t="s">
        <v>15</v>
      </c>
      <c r="E17" s="7" t="s">
        <v>28</v>
      </c>
      <c r="F17" s="7" t="s">
        <v>5</v>
      </c>
      <c r="G17" s="13" t="s">
        <v>25</v>
      </c>
      <c r="H17" s="13" t="s">
        <v>25</v>
      </c>
      <c r="I17" s="13" t="s">
        <v>142</v>
      </c>
    </row>
    <row r="18" spans="1:9" ht="17.45" customHeight="1">
      <c r="A18" s="7">
        <v>100437</v>
      </c>
      <c r="B18" s="8">
        <v>26</v>
      </c>
      <c r="C18" s="9" t="s">
        <v>53</v>
      </c>
      <c r="D18" s="9" t="s">
        <v>54</v>
      </c>
      <c r="E18" s="7" t="s">
        <v>28</v>
      </c>
      <c r="F18" s="7" t="s">
        <v>5</v>
      </c>
      <c r="G18" s="8" t="s">
        <v>25</v>
      </c>
      <c r="H18" s="8" t="s">
        <v>25</v>
      </c>
      <c r="I18" s="8" t="s">
        <v>25</v>
      </c>
    </row>
    <row r="19" spans="1:9" ht="17.45" customHeight="1">
      <c r="A19" s="7">
        <v>100472</v>
      </c>
      <c r="B19" s="8">
        <v>59</v>
      </c>
      <c r="C19" s="9" t="s">
        <v>107</v>
      </c>
      <c r="D19" s="9" t="s">
        <v>108</v>
      </c>
      <c r="E19" s="7" t="s">
        <v>3</v>
      </c>
      <c r="F19" s="7" t="s">
        <v>3</v>
      </c>
      <c r="G19" s="8" t="s">
        <v>143</v>
      </c>
      <c r="H19" s="8" t="s">
        <v>25</v>
      </c>
      <c r="I19" s="8" t="s">
        <v>25</v>
      </c>
    </row>
    <row r="20" spans="1:9" ht="17.45" customHeight="1">
      <c r="A20" s="7">
        <v>100450</v>
      </c>
      <c r="B20" s="8">
        <v>37</v>
      </c>
      <c r="C20" s="9" t="s">
        <v>64</v>
      </c>
      <c r="D20" s="9" t="s">
        <v>13</v>
      </c>
      <c r="E20" s="7" t="s">
        <v>3</v>
      </c>
      <c r="F20" s="7" t="s">
        <v>3</v>
      </c>
      <c r="G20" s="8" t="s">
        <v>25</v>
      </c>
      <c r="H20" s="8" t="s">
        <v>25</v>
      </c>
      <c r="I20" s="8" t="s">
        <v>25</v>
      </c>
    </row>
    <row r="21" spans="1:9" ht="17.45" customHeight="1">
      <c r="A21" s="7">
        <v>100465</v>
      </c>
      <c r="B21" s="8">
        <v>52</v>
      </c>
      <c r="C21" s="9" t="s">
        <v>79</v>
      </c>
      <c r="D21" s="9" t="s">
        <v>80</v>
      </c>
      <c r="E21" s="7" t="s">
        <v>28</v>
      </c>
      <c r="F21" s="7" t="s">
        <v>5</v>
      </c>
      <c r="G21" s="8" t="s">
        <v>25</v>
      </c>
      <c r="H21" s="8" t="s">
        <v>25</v>
      </c>
      <c r="I21" s="8" t="s">
        <v>25</v>
      </c>
    </row>
    <row r="22" spans="1:9" ht="17.45" customHeight="1">
      <c r="A22" s="7">
        <v>100448</v>
      </c>
      <c r="B22" s="8">
        <v>35</v>
      </c>
      <c r="C22" s="9" t="s">
        <v>89</v>
      </c>
      <c r="D22" s="9" t="s">
        <v>90</v>
      </c>
      <c r="E22" s="7" t="s">
        <v>3</v>
      </c>
      <c r="F22" s="7" t="s">
        <v>3</v>
      </c>
      <c r="G22" s="8" t="s">
        <v>25</v>
      </c>
      <c r="H22" s="8" t="s">
        <v>25</v>
      </c>
      <c r="I22" s="8" t="s">
        <v>25</v>
      </c>
    </row>
    <row r="23" spans="1:9" ht="17.45" customHeight="1">
      <c r="A23" s="7">
        <v>100441</v>
      </c>
      <c r="B23" s="8">
        <v>30</v>
      </c>
      <c r="C23" s="9" t="s">
        <v>58</v>
      </c>
      <c r="D23" s="9" t="s">
        <v>59</v>
      </c>
      <c r="E23" s="7" t="s">
        <v>128</v>
      </c>
      <c r="F23" s="7" t="s">
        <v>4</v>
      </c>
      <c r="G23" s="8" t="s">
        <v>142</v>
      </c>
      <c r="H23" s="8" t="s">
        <v>25</v>
      </c>
      <c r="I23" s="8" t="s">
        <v>26</v>
      </c>
    </row>
    <row r="24" spans="1:9" ht="17.45" customHeight="1">
      <c r="A24" s="7">
        <v>100429</v>
      </c>
      <c r="B24" s="8">
        <v>20</v>
      </c>
      <c r="C24" s="9" t="s">
        <v>44</v>
      </c>
      <c r="D24" s="9" t="s">
        <v>45</v>
      </c>
      <c r="E24" s="7" t="s">
        <v>128</v>
      </c>
      <c r="F24" s="7" t="s">
        <v>4</v>
      </c>
      <c r="G24" s="8" t="s">
        <v>26</v>
      </c>
      <c r="H24" s="8" t="s">
        <v>25</v>
      </c>
      <c r="I24" s="8" t="s">
        <v>26</v>
      </c>
    </row>
    <row r="25" spans="1:9" ht="17.45" customHeight="1">
      <c r="A25" s="7">
        <v>100438</v>
      </c>
      <c r="B25" s="8">
        <v>27</v>
      </c>
      <c r="C25" s="9" t="s">
        <v>55</v>
      </c>
      <c r="D25" s="9" t="s">
        <v>56</v>
      </c>
      <c r="E25" s="7" t="s">
        <v>28</v>
      </c>
      <c r="F25" s="7" t="s">
        <v>5</v>
      </c>
      <c r="G25" s="8" t="s">
        <v>25</v>
      </c>
      <c r="H25" s="8" t="s">
        <v>25</v>
      </c>
      <c r="I25" s="8" t="s">
        <v>25</v>
      </c>
    </row>
    <row r="26" spans="1:9" ht="17.45" customHeight="1">
      <c r="A26" s="7">
        <v>100460</v>
      </c>
      <c r="B26" s="8">
        <v>47</v>
      </c>
      <c r="C26" s="9" t="s">
        <v>27</v>
      </c>
      <c r="D26" s="9" t="s">
        <v>14</v>
      </c>
      <c r="E26" s="7" t="s">
        <v>28</v>
      </c>
      <c r="F26" s="7" t="s">
        <v>5</v>
      </c>
      <c r="G26" s="8" t="s">
        <v>25</v>
      </c>
      <c r="H26" s="8" t="s">
        <v>25</v>
      </c>
      <c r="I26" s="8" t="s">
        <v>26</v>
      </c>
    </row>
    <row r="27" spans="1:9" ht="17.45" customHeight="1">
      <c r="A27" s="7">
        <v>100416</v>
      </c>
      <c r="B27" s="8">
        <v>9</v>
      </c>
      <c r="C27" s="11" t="s">
        <v>35</v>
      </c>
      <c r="D27" s="11" t="s">
        <v>36</v>
      </c>
      <c r="E27" s="12" t="s">
        <v>28</v>
      </c>
      <c r="F27" s="12" t="s">
        <v>5</v>
      </c>
      <c r="G27" s="13" t="s">
        <v>25</v>
      </c>
      <c r="H27" s="13" t="s">
        <v>25</v>
      </c>
      <c r="I27" s="13" t="s">
        <v>25</v>
      </c>
    </row>
    <row r="28" spans="1:9" ht="17.45" customHeight="1">
      <c r="A28" s="7">
        <v>100422</v>
      </c>
      <c r="B28" s="8">
        <v>15</v>
      </c>
      <c r="C28" s="9" t="s">
        <v>118</v>
      </c>
      <c r="D28" s="9" t="s">
        <v>119</v>
      </c>
      <c r="E28" s="7" t="s">
        <v>3</v>
      </c>
      <c r="F28" s="7" t="s">
        <v>3</v>
      </c>
      <c r="G28" s="8" t="s">
        <v>25</v>
      </c>
      <c r="H28" s="8" t="s">
        <v>25</v>
      </c>
      <c r="I28" s="8" t="s">
        <v>25</v>
      </c>
    </row>
    <row r="29" spans="1:9" ht="17.45" customHeight="1">
      <c r="A29" s="7">
        <v>100338</v>
      </c>
      <c r="B29" s="8">
        <v>1</v>
      </c>
      <c r="C29" s="9" t="s">
        <v>127</v>
      </c>
      <c r="D29" s="9" t="s">
        <v>41</v>
      </c>
      <c r="E29" s="7" t="s">
        <v>3</v>
      </c>
      <c r="F29" s="7" t="s">
        <v>3</v>
      </c>
      <c r="G29" s="8" t="s">
        <v>25</v>
      </c>
      <c r="H29" s="8" t="s">
        <v>25</v>
      </c>
      <c r="I29" s="8" t="s">
        <v>25</v>
      </c>
    </row>
    <row r="30" spans="1:9" ht="17.45" customHeight="1">
      <c r="A30" s="7">
        <v>100443</v>
      </c>
      <c r="B30" s="8">
        <v>32</v>
      </c>
      <c r="C30" s="9" t="s">
        <v>29</v>
      </c>
      <c r="D30" s="9" t="s">
        <v>30</v>
      </c>
      <c r="E30" s="7" t="s">
        <v>128</v>
      </c>
      <c r="F30" s="7" t="s">
        <v>4</v>
      </c>
      <c r="G30" s="8" t="s">
        <v>26</v>
      </c>
      <c r="H30" s="8" t="s">
        <v>25</v>
      </c>
      <c r="I30" s="8" t="s">
        <v>26</v>
      </c>
    </row>
    <row r="31" spans="1:9" ht="17.45" customHeight="1">
      <c r="A31" s="7">
        <v>100419</v>
      </c>
      <c r="B31" s="8">
        <v>12</v>
      </c>
      <c r="C31" s="9" t="s">
        <v>134</v>
      </c>
      <c r="D31" s="9" t="s">
        <v>126</v>
      </c>
      <c r="E31" s="7" t="s">
        <v>133</v>
      </c>
      <c r="F31" s="7" t="s">
        <v>130</v>
      </c>
      <c r="G31" s="8" t="s">
        <v>143</v>
      </c>
      <c r="H31" s="8" t="s">
        <v>25</v>
      </c>
      <c r="I31" s="8" t="s">
        <v>25</v>
      </c>
    </row>
    <row r="32" spans="1:9" ht="17.45" customHeight="1">
      <c r="A32" s="7">
        <v>100473</v>
      </c>
      <c r="B32" s="8">
        <v>60</v>
      </c>
      <c r="C32" s="9" t="s">
        <v>95</v>
      </c>
      <c r="D32" s="9" t="s">
        <v>0</v>
      </c>
      <c r="E32" s="7" t="s">
        <v>3</v>
      </c>
      <c r="F32" s="7" t="s">
        <v>3</v>
      </c>
      <c r="G32" s="8" t="s">
        <v>25</v>
      </c>
      <c r="H32" s="8" t="s">
        <v>25</v>
      </c>
      <c r="I32" s="8" t="s">
        <v>25</v>
      </c>
    </row>
    <row r="33" spans="1:9" ht="17.45" customHeight="1">
      <c r="A33" s="7">
        <v>100458</v>
      </c>
      <c r="B33" s="8">
        <v>45</v>
      </c>
      <c r="C33" s="9" t="s">
        <v>109</v>
      </c>
      <c r="D33" s="9" t="s">
        <v>110</v>
      </c>
      <c r="E33" s="7" t="s">
        <v>128</v>
      </c>
      <c r="F33" s="7" t="s">
        <v>4</v>
      </c>
      <c r="G33" s="8" t="s">
        <v>143</v>
      </c>
      <c r="H33" s="8" t="s">
        <v>25</v>
      </c>
      <c r="I33" s="8" t="s">
        <v>26</v>
      </c>
    </row>
    <row r="34" spans="1:9" ht="17.45" customHeight="1">
      <c r="A34" s="7">
        <v>100344</v>
      </c>
      <c r="B34" s="8">
        <v>5</v>
      </c>
      <c r="C34" s="9" t="s">
        <v>37</v>
      </c>
      <c r="D34" s="9" t="s">
        <v>38</v>
      </c>
      <c r="E34" s="7" t="s">
        <v>133</v>
      </c>
      <c r="F34" s="7" t="s">
        <v>98</v>
      </c>
      <c r="G34" s="8" t="s">
        <v>25</v>
      </c>
      <c r="H34" s="8" t="s">
        <v>25</v>
      </c>
      <c r="I34" s="8" t="s">
        <v>25</v>
      </c>
    </row>
    <row r="35" spans="1:9" ht="17.45" customHeight="1">
      <c r="A35" s="7">
        <v>100350</v>
      </c>
      <c r="B35" s="8">
        <v>8</v>
      </c>
      <c r="C35" s="9" t="s">
        <v>37</v>
      </c>
      <c r="D35" s="9" t="s">
        <v>120</v>
      </c>
      <c r="E35" s="7" t="s">
        <v>28</v>
      </c>
      <c r="F35" s="7" t="s">
        <v>5</v>
      </c>
      <c r="G35" s="8" t="s">
        <v>25</v>
      </c>
      <c r="H35" s="8" t="s">
        <v>25</v>
      </c>
      <c r="I35" s="8" t="s">
        <v>25</v>
      </c>
    </row>
    <row r="36" spans="1:9" ht="17.45" customHeight="1">
      <c r="A36" s="7">
        <v>100431</v>
      </c>
      <c r="B36" s="8">
        <v>22</v>
      </c>
      <c r="C36" s="9" t="s">
        <v>37</v>
      </c>
      <c r="D36" s="9" t="s">
        <v>15</v>
      </c>
      <c r="E36" s="7" t="s">
        <v>28</v>
      </c>
      <c r="F36" s="7" t="s">
        <v>5</v>
      </c>
      <c r="G36" s="8" t="s">
        <v>26</v>
      </c>
      <c r="H36" s="8" t="s">
        <v>25</v>
      </c>
      <c r="I36" s="8" t="s">
        <v>25</v>
      </c>
    </row>
    <row r="37" spans="1:9" ht="17.45" customHeight="1">
      <c r="A37" s="7">
        <v>100449</v>
      </c>
      <c r="B37" s="8">
        <v>36</v>
      </c>
      <c r="C37" s="11" t="s">
        <v>37</v>
      </c>
      <c r="D37" s="11" t="s">
        <v>125</v>
      </c>
      <c r="E37" s="12" t="s">
        <v>3</v>
      </c>
      <c r="F37" s="12" t="s">
        <v>3</v>
      </c>
      <c r="G37" s="13" t="s">
        <v>142</v>
      </c>
      <c r="H37" s="13" t="s">
        <v>25</v>
      </c>
      <c r="I37" s="13" t="s">
        <v>25</v>
      </c>
    </row>
    <row r="38" spans="1:9" ht="17.45" customHeight="1">
      <c r="A38" s="7">
        <v>100432</v>
      </c>
      <c r="B38" s="8">
        <v>23</v>
      </c>
      <c r="C38" s="9" t="s">
        <v>115</v>
      </c>
      <c r="D38" s="9" t="s">
        <v>116</v>
      </c>
      <c r="E38" s="7" t="s">
        <v>28</v>
      </c>
      <c r="F38" s="7" t="s">
        <v>5</v>
      </c>
      <c r="G38" s="8" t="s">
        <v>25</v>
      </c>
      <c r="H38" s="8" t="s">
        <v>25</v>
      </c>
      <c r="I38" s="8" t="s">
        <v>26</v>
      </c>
    </row>
    <row r="39" spans="1:9" ht="17.45" customHeight="1">
      <c r="A39" s="7">
        <v>100452</v>
      </c>
      <c r="B39" s="8">
        <v>39</v>
      </c>
      <c r="C39" s="9" t="s">
        <v>66</v>
      </c>
      <c r="D39" s="9" t="s">
        <v>52</v>
      </c>
      <c r="E39" s="7" t="s">
        <v>3</v>
      </c>
      <c r="F39" s="7" t="s">
        <v>3</v>
      </c>
      <c r="G39" s="8" t="s">
        <v>25</v>
      </c>
      <c r="H39" s="8" t="s">
        <v>25</v>
      </c>
      <c r="I39" s="8" t="s">
        <v>25</v>
      </c>
    </row>
    <row r="40" spans="1:9" ht="17.45" customHeight="1">
      <c r="A40" s="7">
        <v>100471</v>
      </c>
      <c r="B40" s="8">
        <v>58</v>
      </c>
      <c r="C40" s="9" t="s">
        <v>87</v>
      </c>
      <c r="D40" s="9" t="s">
        <v>88</v>
      </c>
      <c r="E40" s="7" t="s">
        <v>3</v>
      </c>
      <c r="F40" s="7" t="s">
        <v>3</v>
      </c>
      <c r="G40" s="8" t="s">
        <v>142</v>
      </c>
      <c r="H40" s="8" t="s">
        <v>25</v>
      </c>
      <c r="I40" s="8" t="s">
        <v>25</v>
      </c>
    </row>
    <row r="41" spans="1:9" ht="17.45" customHeight="1">
      <c r="A41" s="7">
        <v>100447</v>
      </c>
      <c r="B41" s="8">
        <v>34</v>
      </c>
      <c r="C41" s="9" t="s">
        <v>94</v>
      </c>
      <c r="D41" s="9" t="s">
        <v>91</v>
      </c>
      <c r="E41" s="7" t="s">
        <v>3</v>
      </c>
      <c r="F41" s="7" t="s">
        <v>3</v>
      </c>
      <c r="G41" s="8" t="s">
        <v>25</v>
      </c>
      <c r="H41" s="8" t="s">
        <v>25</v>
      </c>
      <c r="I41" s="8" t="s">
        <v>25</v>
      </c>
    </row>
    <row r="42" spans="1:9" ht="17.45" customHeight="1">
      <c r="A42" s="7">
        <v>100420</v>
      </c>
      <c r="B42" s="8">
        <v>13</v>
      </c>
      <c r="C42" s="9" t="s">
        <v>103</v>
      </c>
      <c r="D42" s="9" t="s">
        <v>104</v>
      </c>
      <c r="E42" s="7" t="s">
        <v>133</v>
      </c>
      <c r="F42" s="7" t="s">
        <v>130</v>
      </c>
      <c r="G42" s="8" t="s">
        <v>143</v>
      </c>
      <c r="H42" s="8" t="s">
        <v>25</v>
      </c>
      <c r="I42" s="8" t="s">
        <v>25</v>
      </c>
    </row>
    <row r="43" spans="1:9" ht="17.45" customHeight="1">
      <c r="A43" s="7">
        <v>100453</v>
      </c>
      <c r="B43" s="8">
        <v>40</v>
      </c>
      <c r="C43" s="9" t="s">
        <v>67</v>
      </c>
      <c r="D43" s="9" t="s">
        <v>68</v>
      </c>
      <c r="E43" s="7" t="s">
        <v>3</v>
      </c>
      <c r="F43" s="7" t="s">
        <v>3</v>
      </c>
      <c r="G43" s="8" t="s">
        <v>25</v>
      </c>
      <c r="H43" s="8" t="s">
        <v>25</v>
      </c>
      <c r="I43" s="8" t="s">
        <v>25</v>
      </c>
    </row>
    <row r="44" spans="1:9" ht="17.45" customHeight="1" thickBot="1">
      <c r="A44" s="7">
        <v>100462</v>
      </c>
      <c r="B44" s="8">
        <v>49</v>
      </c>
      <c r="C44" s="9" t="s">
        <v>83</v>
      </c>
      <c r="D44" s="9" t="s">
        <v>0</v>
      </c>
      <c r="E44" s="7" t="s">
        <v>28</v>
      </c>
      <c r="F44" s="7" t="s">
        <v>5</v>
      </c>
      <c r="G44" s="8" t="s">
        <v>25</v>
      </c>
      <c r="H44" s="8" t="s">
        <v>25</v>
      </c>
      <c r="I44" s="8" t="s">
        <v>25</v>
      </c>
    </row>
    <row r="45" spans="1:9" ht="17.45" customHeight="1" thickTop="1">
      <c r="A45" s="1" t="s">
        <v>1</v>
      </c>
      <c r="B45" s="2" t="s">
        <v>2</v>
      </c>
      <c r="C45" s="3" t="s">
        <v>20</v>
      </c>
      <c r="D45" s="3" t="s">
        <v>19</v>
      </c>
      <c r="E45" s="4" t="s">
        <v>21</v>
      </c>
      <c r="F45" s="4" t="s">
        <v>22</v>
      </c>
      <c r="G45" s="5" t="s">
        <v>23</v>
      </c>
      <c r="H45" s="5" t="s">
        <v>140</v>
      </c>
      <c r="I45" s="5" t="s">
        <v>141</v>
      </c>
    </row>
    <row r="46" spans="1:9" ht="17.45" customHeight="1">
      <c r="A46" s="7">
        <v>100442</v>
      </c>
      <c r="B46" s="8">
        <v>31</v>
      </c>
      <c r="C46" s="9" t="s">
        <v>62</v>
      </c>
      <c r="D46" s="9" t="s">
        <v>63</v>
      </c>
      <c r="E46" s="7" t="s">
        <v>128</v>
      </c>
      <c r="F46" s="7" t="s">
        <v>4</v>
      </c>
      <c r="G46" s="8" t="s">
        <v>26</v>
      </c>
      <c r="H46" s="8" t="s">
        <v>25</v>
      </c>
      <c r="I46" s="8" t="s">
        <v>26</v>
      </c>
    </row>
    <row r="47" spans="1:9" ht="17.45" customHeight="1">
      <c r="A47" s="7">
        <v>100468</v>
      </c>
      <c r="B47" s="8">
        <v>55</v>
      </c>
      <c r="C47" s="14" t="s">
        <v>117</v>
      </c>
      <c r="D47" s="14" t="s">
        <v>105</v>
      </c>
      <c r="E47" s="10" t="s">
        <v>32</v>
      </c>
      <c r="F47" s="10" t="s">
        <v>85</v>
      </c>
      <c r="G47" s="15" t="s">
        <v>25</v>
      </c>
      <c r="H47" s="15" t="s">
        <v>25</v>
      </c>
      <c r="I47" s="15" t="s">
        <v>26</v>
      </c>
    </row>
    <row r="48" spans="1:9" ht="17.45" customHeight="1">
      <c r="A48" s="7">
        <v>100436</v>
      </c>
      <c r="B48" s="8">
        <v>25</v>
      </c>
      <c r="C48" s="14" t="s">
        <v>51</v>
      </c>
      <c r="D48" s="14" t="s">
        <v>52</v>
      </c>
      <c r="E48" s="10" t="s">
        <v>28</v>
      </c>
      <c r="F48" s="10" t="s">
        <v>5</v>
      </c>
      <c r="G48" s="15" t="s">
        <v>25</v>
      </c>
      <c r="H48" s="15" t="s">
        <v>25</v>
      </c>
      <c r="I48" s="15" t="s">
        <v>142</v>
      </c>
    </row>
    <row r="49" spans="1:9" ht="17.45" customHeight="1">
      <c r="A49" s="7">
        <v>100466</v>
      </c>
      <c r="B49" s="8">
        <v>53</v>
      </c>
      <c r="C49" s="14" t="s">
        <v>96</v>
      </c>
      <c r="D49" s="14" t="s">
        <v>97</v>
      </c>
      <c r="E49" s="10" t="s">
        <v>28</v>
      </c>
      <c r="F49" s="10" t="s">
        <v>5</v>
      </c>
      <c r="G49" s="15" t="s">
        <v>25</v>
      </c>
      <c r="H49" s="15" t="s">
        <v>25</v>
      </c>
      <c r="I49" s="15" t="s">
        <v>25</v>
      </c>
    </row>
    <row r="50" spans="1:9" ht="17.45" customHeight="1">
      <c r="A50" s="7">
        <v>100469</v>
      </c>
      <c r="B50" s="8">
        <v>56</v>
      </c>
      <c r="C50" s="14" t="s">
        <v>84</v>
      </c>
      <c r="D50" s="14" t="s">
        <v>12</v>
      </c>
      <c r="E50" s="10" t="s">
        <v>32</v>
      </c>
      <c r="F50" s="10" t="s">
        <v>85</v>
      </c>
      <c r="G50" s="15" t="s">
        <v>25</v>
      </c>
      <c r="H50" s="15" t="s">
        <v>25</v>
      </c>
      <c r="I50" s="15" t="s">
        <v>26</v>
      </c>
    </row>
    <row r="51" spans="1:9" ht="17.45" customHeight="1">
      <c r="A51" s="7">
        <v>100343</v>
      </c>
      <c r="B51" s="8">
        <v>4</v>
      </c>
      <c r="C51" s="14" t="s">
        <v>31</v>
      </c>
      <c r="D51" s="14" t="s">
        <v>8</v>
      </c>
      <c r="E51" s="10" t="s">
        <v>32</v>
      </c>
      <c r="F51" s="10" t="s">
        <v>16</v>
      </c>
      <c r="G51" s="15" t="s">
        <v>25</v>
      </c>
      <c r="H51" s="15" t="s">
        <v>25</v>
      </c>
      <c r="I51" s="15" t="s">
        <v>25</v>
      </c>
    </row>
    <row r="52" spans="1:9" ht="17.45" customHeight="1">
      <c r="A52" s="7">
        <v>100346</v>
      </c>
      <c r="B52" s="8">
        <v>7</v>
      </c>
      <c r="C52" s="28" t="s">
        <v>34</v>
      </c>
      <c r="D52" s="14" t="s">
        <v>11</v>
      </c>
      <c r="E52" s="10" t="s">
        <v>28</v>
      </c>
      <c r="F52" s="10" t="s">
        <v>33</v>
      </c>
      <c r="G52" s="15" t="s">
        <v>25</v>
      </c>
      <c r="H52" s="15" t="s">
        <v>25</v>
      </c>
      <c r="I52" s="15" t="s">
        <v>25</v>
      </c>
    </row>
    <row r="53" spans="1:9" ht="17.45" customHeight="1">
      <c r="A53" s="7">
        <v>100455</v>
      </c>
      <c r="B53" s="8">
        <v>42</v>
      </c>
      <c r="C53" s="14" t="s">
        <v>131</v>
      </c>
      <c r="D53" s="14" t="s">
        <v>132</v>
      </c>
      <c r="E53" s="10" t="s">
        <v>32</v>
      </c>
      <c r="F53" s="10" t="s">
        <v>16</v>
      </c>
      <c r="G53" s="15" t="s">
        <v>25</v>
      </c>
      <c r="H53" s="15" t="s">
        <v>25</v>
      </c>
      <c r="I53" s="15" t="s">
        <v>25</v>
      </c>
    </row>
    <row r="54" spans="1:9" ht="17.45" customHeight="1">
      <c r="A54" s="7">
        <v>100341</v>
      </c>
      <c r="B54" s="8">
        <v>3</v>
      </c>
      <c r="C54" s="28" t="s">
        <v>77</v>
      </c>
      <c r="D54" s="28" t="s">
        <v>78</v>
      </c>
      <c r="E54" s="30" t="s">
        <v>28</v>
      </c>
      <c r="F54" s="30" t="s">
        <v>5</v>
      </c>
      <c r="G54" s="15" t="s">
        <v>25</v>
      </c>
      <c r="H54" s="15" t="s">
        <v>25</v>
      </c>
      <c r="I54" s="15" t="s">
        <v>25</v>
      </c>
    </row>
    <row r="55" spans="1:9" ht="17.45" customHeight="1">
      <c r="A55" s="7">
        <v>100461</v>
      </c>
      <c r="B55" s="8">
        <v>48</v>
      </c>
      <c r="C55" s="14" t="s">
        <v>43</v>
      </c>
      <c r="D55" s="14" t="s">
        <v>48</v>
      </c>
      <c r="E55" s="10" t="s">
        <v>28</v>
      </c>
      <c r="F55" s="10" t="s">
        <v>5</v>
      </c>
      <c r="G55" s="15" t="s">
        <v>26</v>
      </c>
      <c r="H55" s="15" t="s">
        <v>25</v>
      </c>
      <c r="I55" s="15" t="s">
        <v>25</v>
      </c>
    </row>
    <row r="56" spans="1:9" ht="17.45" customHeight="1">
      <c r="A56" s="7">
        <v>100345</v>
      </c>
      <c r="B56" s="8">
        <v>6</v>
      </c>
      <c r="C56" s="14" t="s">
        <v>111</v>
      </c>
      <c r="D56" s="14" t="s">
        <v>112</v>
      </c>
      <c r="E56" s="10" t="s">
        <v>28</v>
      </c>
      <c r="F56" s="10" t="s">
        <v>33</v>
      </c>
      <c r="G56" s="15" t="s">
        <v>25</v>
      </c>
      <c r="H56" s="15" t="s">
        <v>25</v>
      </c>
      <c r="I56" s="15" t="s">
        <v>26</v>
      </c>
    </row>
    <row r="57" spans="1:9" ht="17.45" customHeight="1">
      <c r="A57" s="7">
        <v>100430</v>
      </c>
      <c r="B57" s="8">
        <v>21</v>
      </c>
      <c r="C57" s="14" t="s">
        <v>46</v>
      </c>
      <c r="D57" s="14" t="s">
        <v>47</v>
      </c>
      <c r="E57" s="10" t="s">
        <v>128</v>
      </c>
      <c r="F57" s="10" t="s">
        <v>4</v>
      </c>
      <c r="G57" s="15" t="s">
        <v>142</v>
      </c>
      <c r="H57" s="15" t="s">
        <v>25</v>
      </c>
      <c r="I57" s="15" t="s">
        <v>26</v>
      </c>
    </row>
    <row r="58" spans="1:9" ht="17.45" customHeight="1">
      <c r="A58" s="7">
        <v>100439</v>
      </c>
      <c r="B58" s="8">
        <v>28</v>
      </c>
      <c r="C58" s="14" t="s">
        <v>73</v>
      </c>
      <c r="D58" s="14" t="s">
        <v>74</v>
      </c>
      <c r="E58" s="10" t="s">
        <v>28</v>
      </c>
      <c r="F58" s="10" t="s">
        <v>5</v>
      </c>
      <c r="G58" s="15" t="s">
        <v>25</v>
      </c>
      <c r="H58" s="15" t="s">
        <v>25</v>
      </c>
      <c r="I58" s="15" t="s">
        <v>25</v>
      </c>
    </row>
    <row r="59" spans="1:9" ht="17.45" customHeight="1">
      <c r="A59" s="7">
        <v>100464</v>
      </c>
      <c r="B59" s="8">
        <v>51</v>
      </c>
      <c r="C59" s="14" t="s">
        <v>9</v>
      </c>
      <c r="D59" s="14" t="s">
        <v>52</v>
      </c>
      <c r="E59" s="10" t="s">
        <v>28</v>
      </c>
      <c r="F59" s="10" t="s">
        <v>5</v>
      </c>
      <c r="G59" s="15" t="s">
        <v>25</v>
      </c>
      <c r="H59" s="15" t="s">
        <v>25</v>
      </c>
      <c r="I59" s="15" t="s">
        <v>25</v>
      </c>
    </row>
    <row r="60" spans="1:9" ht="17.45" customHeight="1">
      <c r="A60" s="7">
        <v>100418</v>
      </c>
      <c r="B60" s="8">
        <v>11</v>
      </c>
      <c r="C60" s="14" t="s">
        <v>92</v>
      </c>
      <c r="D60" s="14" t="s">
        <v>93</v>
      </c>
      <c r="E60" s="10" t="s">
        <v>133</v>
      </c>
      <c r="F60" s="10" t="s">
        <v>137</v>
      </c>
      <c r="G60" s="15" t="s">
        <v>25</v>
      </c>
      <c r="H60" s="15" t="s">
        <v>25</v>
      </c>
      <c r="I60" s="15" t="s">
        <v>25</v>
      </c>
    </row>
    <row r="61" spans="1:9" ht="17.45" customHeight="1">
      <c r="A61" s="7">
        <v>100463</v>
      </c>
      <c r="B61" s="8">
        <v>50</v>
      </c>
      <c r="C61" s="14" t="s">
        <v>75</v>
      </c>
      <c r="D61" s="14" t="s">
        <v>76</v>
      </c>
      <c r="E61" s="10" t="s">
        <v>28</v>
      </c>
      <c r="F61" s="10" t="s">
        <v>5</v>
      </c>
      <c r="G61" s="15" t="s">
        <v>142</v>
      </c>
      <c r="H61" s="15" t="s">
        <v>25</v>
      </c>
      <c r="I61" s="15" t="s">
        <v>25</v>
      </c>
    </row>
    <row r="62" spans="1:9" ht="17.45" customHeight="1" thickBot="1">
      <c r="A62" s="7">
        <v>100451</v>
      </c>
      <c r="B62" s="8">
        <v>38</v>
      </c>
      <c r="C62" s="14" t="s">
        <v>65</v>
      </c>
      <c r="D62" s="14" t="s">
        <v>17</v>
      </c>
      <c r="E62" s="10" t="s">
        <v>3</v>
      </c>
      <c r="F62" s="10" t="s">
        <v>3</v>
      </c>
      <c r="G62" s="15" t="s">
        <v>25</v>
      </c>
      <c r="H62" s="15" t="s">
        <v>25</v>
      </c>
      <c r="I62" s="15" t="s">
        <v>25</v>
      </c>
    </row>
    <row r="63" spans="1:9" ht="17.45" customHeight="1">
      <c r="A63" s="8"/>
      <c r="B63" s="16"/>
      <c r="C63" s="17"/>
      <c r="D63" s="17"/>
      <c r="E63" s="16"/>
      <c r="F63" s="36" t="s">
        <v>25</v>
      </c>
      <c r="G63" s="37">
        <f>COUNTIF(G2:G62,"Ja")</f>
        <v>42</v>
      </c>
      <c r="H63" s="37">
        <f>COUNTIF(H2:H62,"Ja")</f>
        <v>58</v>
      </c>
      <c r="I63" s="38">
        <f>COUNTIF(I2:I62,"Ja")</f>
        <v>38</v>
      </c>
    </row>
    <row r="64" spans="1:9" ht="17.45" customHeight="1">
      <c r="A64" s="8"/>
      <c r="B64" s="8"/>
      <c r="C64" s="17"/>
      <c r="D64" s="17"/>
      <c r="E64" s="8"/>
      <c r="F64" s="39" t="s">
        <v>26</v>
      </c>
      <c r="G64" s="18">
        <f>COUNTIF(G2:G62,"Nein")</f>
        <v>5</v>
      </c>
      <c r="H64" s="18">
        <f>COUNTIF(H2:H62,"Nein")</f>
        <v>0</v>
      </c>
      <c r="I64" s="40">
        <f>COUNTIF(I2:I62,"Nein")</f>
        <v>18</v>
      </c>
    </row>
    <row r="65" spans="1:16" ht="17.45" customHeight="1">
      <c r="A65" s="15"/>
      <c r="C65" s="17"/>
      <c r="D65" s="17"/>
      <c r="E65" s="8"/>
      <c r="F65" s="39" t="s">
        <v>7</v>
      </c>
      <c r="G65" s="20">
        <f>COUNTIF(G2:G62,"Enth")</f>
        <v>7</v>
      </c>
      <c r="H65" s="20">
        <f>COUNTIF(H2:H62,"Enth")</f>
        <v>0</v>
      </c>
      <c r="I65" s="41">
        <f>COUNTIF(I2:I62,"Enth")</f>
        <v>2</v>
      </c>
    </row>
    <row r="66" spans="1:16" ht="17.45" customHeight="1" thickBot="1">
      <c r="A66" s="21"/>
      <c r="B66" s="21"/>
      <c r="C66" s="17"/>
      <c r="D66" s="17"/>
      <c r="E66" s="35" t="s">
        <v>18</v>
      </c>
      <c r="F66" s="39" t="s">
        <v>24</v>
      </c>
      <c r="G66" s="22">
        <f>COUNTIF(G2:G62,"V/A/N")</f>
        <v>6</v>
      </c>
      <c r="H66" s="22">
        <f>COUNTIF(H2:H62,"V/A/N")</f>
        <v>2</v>
      </c>
      <c r="I66" s="42">
        <f>COUNTIF(I2:I62,"V/A/N")</f>
        <v>2</v>
      </c>
    </row>
    <row r="67" spans="1:16" ht="15" customHeight="1" thickTop="1" thickBot="1">
      <c r="A67" s="19"/>
      <c r="C67" s="46"/>
      <c r="D67" s="46"/>
      <c r="E67" s="47"/>
      <c r="F67" s="43" t="s">
        <v>6</v>
      </c>
      <c r="G67" s="44">
        <f>SUM(G63:G66)</f>
        <v>60</v>
      </c>
      <c r="H67" s="44">
        <f>SUM(H63:H66)</f>
        <v>60</v>
      </c>
      <c r="I67" s="45">
        <f>SUM(I63:I66)</f>
        <v>60</v>
      </c>
    </row>
    <row r="68" spans="1:16" ht="15" customHeight="1"/>
    <row r="69" spans="1:16" ht="15" customHeight="1">
      <c r="D69" s="25"/>
      <c r="G69" s="6"/>
    </row>
    <row r="70" spans="1:16" ht="15">
      <c r="C70" s="25" t="s">
        <v>2</v>
      </c>
      <c r="D70" s="25" t="s">
        <v>144</v>
      </c>
      <c r="E70" s="31"/>
      <c r="F70" s="31"/>
      <c r="G70" s="32"/>
      <c r="H70" s="31"/>
      <c r="J70" s="31" t="s">
        <v>145</v>
      </c>
      <c r="K70" s="31"/>
      <c r="L70" s="31" t="s">
        <v>146</v>
      </c>
      <c r="M70" s="31"/>
      <c r="N70" s="31"/>
      <c r="O70" s="33" t="s">
        <v>147</v>
      </c>
      <c r="P70" s="31"/>
    </row>
    <row r="71" spans="1:16" ht="15">
      <c r="D71" s="25"/>
      <c r="O71" s="34"/>
    </row>
    <row r="72" spans="1:16">
      <c r="C72" s="24" t="s">
        <v>148</v>
      </c>
      <c r="D72" s="6" t="s">
        <v>163</v>
      </c>
      <c r="J72" s="6" t="s">
        <v>153</v>
      </c>
      <c r="L72" s="6" t="s">
        <v>25</v>
      </c>
      <c r="O72" s="34">
        <v>42</v>
      </c>
    </row>
    <row r="73" spans="1:16">
      <c r="D73" s="6" t="s">
        <v>151</v>
      </c>
      <c r="J73" s="6" t="s">
        <v>154</v>
      </c>
      <c r="L73" s="6" t="s">
        <v>26</v>
      </c>
      <c r="O73" s="34">
        <v>5</v>
      </c>
    </row>
    <row r="74" spans="1:16">
      <c r="D74" s="24" t="s">
        <v>152</v>
      </c>
      <c r="L74" s="6" t="s">
        <v>142</v>
      </c>
      <c r="M74" s="6" t="s">
        <v>7</v>
      </c>
      <c r="O74" s="34">
        <v>7</v>
      </c>
    </row>
    <row r="75" spans="1:16" ht="15">
      <c r="D75" s="25"/>
      <c r="L75" s="6" t="s">
        <v>143</v>
      </c>
      <c r="O75" s="34">
        <v>6</v>
      </c>
    </row>
    <row r="76" spans="1:16" ht="15">
      <c r="L76" s="31" t="s">
        <v>6</v>
      </c>
      <c r="O76" s="33">
        <v>60</v>
      </c>
    </row>
    <row r="77" spans="1:16">
      <c r="O77" s="34"/>
    </row>
    <row r="78" spans="1:16">
      <c r="C78" s="24" t="s">
        <v>149</v>
      </c>
      <c r="D78" s="6" t="s">
        <v>155</v>
      </c>
      <c r="J78" s="6" t="s">
        <v>159</v>
      </c>
      <c r="L78" s="6" t="s">
        <v>25</v>
      </c>
      <c r="O78" s="34">
        <v>58</v>
      </c>
    </row>
    <row r="79" spans="1:16">
      <c r="D79" s="6" t="s">
        <v>156</v>
      </c>
      <c r="L79" s="6" t="s">
        <v>26</v>
      </c>
      <c r="O79" s="34">
        <v>0</v>
      </c>
    </row>
    <row r="80" spans="1:16">
      <c r="D80" s="24" t="s">
        <v>157</v>
      </c>
      <c r="L80" s="6" t="s">
        <v>142</v>
      </c>
      <c r="M80" s="6" t="s">
        <v>7</v>
      </c>
      <c r="O80" s="34">
        <v>0</v>
      </c>
    </row>
    <row r="81" spans="3:17">
      <c r="D81" s="6" t="s">
        <v>158</v>
      </c>
      <c r="L81" s="6" t="s">
        <v>143</v>
      </c>
      <c r="O81" s="34">
        <v>2</v>
      </c>
    </row>
    <row r="82" spans="3:17" ht="15">
      <c r="L82" s="31" t="s">
        <v>6</v>
      </c>
      <c r="O82" s="33">
        <v>60</v>
      </c>
    </row>
    <row r="83" spans="3:17">
      <c r="O83" s="34"/>
    </row>
    <row r="84" spans="3:17">
      <c r="C84" s="24" t="s">
        <v>150</v>
      </c>
      <c r="D84" s="6" t="s">
        <v>160</v>
      </c>
      <c r="J84" s="6" t="s">
        <v>162</v>
      </c>
      <c r="L84" s="6" t="s">
        <v>25</v>
      </c>
      <c r="O84" s="34">
        <v>38</v>
      </c>
    </row>
    <row r="85" spans="3:17">
      <c r="D85" s="6" t="s">
        <v>161</v>
      </c>
      <c r="L85" s="6" t="s">
        <v>26</v>
      </c>
      <c r="O85" s="34">
        <v>18</v>
      </c>
    </row>
    <row r="86" spans="3:17">
      <c r="L86" s="6" t="s">
        <v>142</v>
      </c>
      <c r="M86" s="6" t="s">
        <v>7</v>
      </c>
      <c r="O86" s="34">
        <v>2</v>
      </c>
    </row>
    <row r="87" spans="3:17">
      <c r="L87" s="6" t="s">
        <v>143</v>
      </c>
      <c r="O87" s="34">
        <v>2</v>
      </c>
    </row>
    <row r="88" spans="3:17" ht="15">
      <c r="L88" s="31" t="s">
        <v>6</v>
      </c>
      <c r="O88" s="33">
        <v>60</v>
      </c>
    </row>
    <row r="89" spans="3:17">
      <c r="Q89" s="34"/>
    </row>
    <row r="90" spans="3:17">
      <c r="Q90" s="34"/>
    </row>
    <row r="91" spans="3:17">
      <c r="Q91" s="34"/>
    </row>
    <row r="92" spans="3:17">
      <c r="Q92" s="34"/>
    </row>
    <row r="93" spans="3:17">
      <c r="Q93" s="34"/>
    </row>
    <row r="94" spans="3:17">
      <c r="Q94" s="34"/>
    </row>
    <row r="95" spans="3:17">
      <c r="Q95" s="34"/>
    </row>
    <row r="96" spans="3:17">
      <c r="Q96" s="34"/>
    </row>
    <row r="97" spans="17:17">
      <c r="Q97" s="34"/>
    </row>
    <row r="98" spans="17:17">
      <c r="Q98" s="34"/>
    </row>
    <row r="99" spans="17:17">
      <c r="Q99" s="34"/>
    </row>
    <row r="100" spans="17:17">
      <c r="Q100" s="34"/>
    </row>
    <row r="101" spans="17:17">
      <c r="Q101" s="34"/>
    </row>
    <row r="102" spans="17:17">
      <c r="Q102" s="34"/>
    </row>
    <row r="103" spans="17:17">
      <c r="Q103" s="34"/>
    </row>
    <row r="104" spans="17:17">
      <c r="Q104" s="34"/>
    </row>
    <row r="105" spans="17:17">
      <c r="Q105" s="34"/>
    </row>
    <row r="106" spans="17:17">
      <c r="Q106" s="34"/>
    </row>
    <row r="107" spans="17:17">
      <c r="Q107" s="34"/>
    </row>
    <row r="108" spans="17:17">
      <c r="Q108" s="34"/>
    </row>
    <row r="109" spans="17:17">
      <c r="Q109" s="34"/>
    </row>
    <row r="110" spans="17:17">
      <c r="Q110" s="34"/>
    </row>
    <row r="111" spans="17:17">
      <c r="Q111" s="34"/>
    </row>
    <row r="112" spans="17:17">
      <c r="Q112" s="34"/>
    </row>
    <row r="113" spans="17:17">
      <c r="Q113" s="34"/>
    </row>
    <row r="114" spans="17:17">
      <c r="Q114" s="34"/>
    </row>
    <row r="115" spans="17:17">
      <c r="Q115" s="34"/>
    </row>
    <row r="116" spans="17:17">
      <c r="Q116" s="34"/>
    </row>
    <row r="117" spans="17:17">
      <c r="Q117" s="34"/>
    </row>
    <row r="118" spans="17:17">
      <c r="Q118" s="34"/>
    </row>
    <row r="119" spans="17:17">
      <c r="Q119" s="34"/>
    </row>
    <row r="120" spans="17:17">
      <c r="Q120" s="34"/>
    </row>
    <row r="121" spans="17:17">
      <c r="Q121" s="34"/>
    </row>
    <row r="122" spans="17:17">
      <c r="Q122" s="34"/>
    </row>
    <row r="123" spans="17:17">
      <c r="Q123" s="34"/>
    </row>
    <row r="124" spans="17:17">
      <c r="Q124" s="34"/>
    </row>
    <row r="125" spans="17:17">
      <c r="Q125" s="34"/>
    </row>
    <row r="126" spans="17:17">
      <c r="Q126" s="34"/>
    </row>
    <row r="127" spans="17:17">
      <c r="Q127" s="34"/>
    </row>
    <row r="128" spans="17:17">
      <c r="Q128" s="34"/>
    </row>
    <row r="129" spans="17:17">
      <c r="Q129" s="34"/>
    </row>
    <row r="130" spans="17:17">
      <c r="Q130" s="34"/>
    </row>
    <row r="131" spans="17:17">
      <c r="Q131" s="34"/>
    </row>
    <row r="132" spans="17:17">
      <c r="Q132" s="34"/>
    </row>
    <row r="133" spans="17:17">
      <c r="Q133" s="34"/>
    </row>
    <row r="134" spans="17:17">
      <c r="Q134" s="34"/>
    </row>
    <row r="135" spans="17:17">
      <c r="Q135" s="34"/>
    </row>
    <row r="136" spans="17:17">
      <c r="Q136" s="34"/>
    </row>
    <row r="137" spans="17:17">
      <c r="Q137" s="34"/>
    </row>
    <row r="138" spans="17:17">
      <c r="Q138" s="34"/>
    </row>
    <row r="139" spans="17:17">
      <c r="Q139" s="34"/>
    </row>
    <row r="140" spans="17:17">
      <c r="Q140" s="34"/>
    </row>
    <row r="141" spans="17:17">
      <c r="Q141" s="34"/>
    </row>
    <row r="142" spans="17:17">
      <c r="Q142" s="34"/>
    </row>
    <row r="143" spans="17:17">
      <c r="Q143" s="34"/>
    </row>
    <row r="144" spans="17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2">
    <sortCondition ref="C1"/>
  </sortState>
  <conditionalFormatting sqref="G2:I44 G46:I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&amp;L&amp;G&amp;C&amp;"Arial,Fett"&amp;16Definitiver Report&amp;R&amp;"Arial,Fett"&amp;16Kantonsratssitzung vom 19.12.2022, Vormittag</oddHeader>
  </headerFooter>
  <rowBreaks count="6" manualBreakCount="6">
    <brk id="44" max="16383" man="1"/>
    <brk id="68" max="16383" man="1"/>
    <brk id="118" max="16383" man="1"/>
    <brk id="167" max="16383" man="1"/>
    <brk id="216" max="16383" man="1"/>
    <brk id="268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2016-11-24T13:04:18Z</cp:lastPrinted>
  <dcterms:created xsi:type="dcterms:W3CDTF">2013-10-23T08:03:36Z</dcterms:created>
  <dcterms:modified xsi:type="dcterms:W3CDTF">2022-12-19T13:21:18Z</dcterms:modified>
</cp:coreProperties>
</file>