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:\LA\65_SVV\Gesuchsformulare\PIWI_Gesuchsformular\"/>
    </mc:Choice>
  </mc:AlternateContent>
  <bookViews>
    <workbookView xWindow="0" yWindow="600" windowWidth="28800" windowHeight="14100"/>
  </bookViews>
  <sheets>
    <sheet name="Tabelle1" sheetId="1" r:id="rId1"/>
  </sheets>
  <definedNames>
    <definedName name="_xlnm.Print_Area" localSheetId="0">Tabelle1!$A$1:$Q$66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H49" i="1" l="1"/>
  <c r="J48" i="1" l="1"/>
  <c r="H48" i="1"/>
  <c r="H52" i="1" s="1"/>
</calcChain>
</file>

<file path=xl/sharedStrings.xml><?xml version="1.0" encoding="utf-8"?>
<sst xmlns="http://schemas.openxmlformats.org/spreadsheetml/2006/main" count="69" uniqueCount="67">
  <si>
    <t>Kanton Schaffhausen</t>
  </si>
  <si>
    <t>Landwirtschaftsamt</t>
  </si>
  <si>
    <t>www.la.sh.ch</t>
  </si>
  <si>
    <t>Name und Vorname:</t>
  </si>
  <si>
    <t>Adresse:</t>
  </si>
  <si>
    <t>PLZ, Wohnort:</t>
  </si>
  <si>
    <t>Landw. Ausbildung</t>
  </si>
  <si>
    <t>Andere Ausbildung:</t>
  </si>
  <si>
    <t>Zivilstand</t>
  </si>
  <si>
    <t>Name und Vorname des Ehe- oder Lebenspartners:</t>
  </si>
  <si>
    <t>Geb. Datum:</t>
  </si>
  <si>
    <t>E-Mail:</t>
  </si>
  <si>
    <t>Mobile:</t>
  </si>
  <si>
    <t>Bisherige Tätigkeit:</t>
  </si>
  <si>
    <t>ledig</t>
  </si>
  <si>
    <t>verheiratet</t>
  </si>
  <si>
    <t>Partnerschaft</t>
  </si>
  <si>
    <t>geschieden</t>
  </si>
  <si>
    <t>verwitwet</t>
  </si>
  <si>
    <t>wählen</t>
  </si>
  <si>
    <t>gewählt</t>
  </si>
  <si>
    <t>Maximal anrechenbare Kosten</t>
  </si>
  <si>
    <t>SH</t>
  </si>
  <si>
    <t>Betriebsnummer:</t>
  </si>
  <si>
    <t>ja</t>
  </si>
  <si>
    <t>CHF</t>
  </si>
  <si>
    <t>Aufgrund der eingegebenen Daten wurde ein Beitrag von maximal</t>
  </si>
  <si>
    <t>errechnet.</t>
  </si>
  <si>
    <t>Unterschrift:</t>
  </si>
  <si>
    <t>Beilagen:</t>
  </si>
  <si>
    <t>gerd.mayer@sh.ch</t>
  </si>
  <si>
    <t xml:space="preserve">Persönliche Angaben des Gesuchstellers / der Gesuchstellerin </t>
  </si>
  <si>
    <t xml:space="preserve">Neupflanzung </t>
  </si>
  <si>
    <t>Gemeinde</t>
  </si>
  <si>
    <t>Grundbuch-Nummer</t>
  </si>
  <si>
    <t>(Die Fläche muss nach Art. 1 Weinverordnung (SR 916.140) berechnet werden)</t>
  </si>
  <si>
    <t>Eigentum</t>
  </si>
  <si>
    <t>Pacht</t>
  </si>
  <si>
    <t>Voraussetzungen:</t>
  </si>
  <si>
    <t>PIWI-Bezeichnung</t>
  </si>
  <si>
    <t>Beitragsberechnung</t>
  </si>
  <si>
    <t>Pflanzung von robusten Rebsorten (gemäss Liste)</t>
  </si>
  <si>
    <t>10'000 / ha</t>
  </si>
  <si>
    <t>Ansatz</t>
  </si>
  <si>
    <t>Fläche (m2)</t>
  </si>
  <si>
    <t>Beitrag Bund</t>
  </si>
  <si>
    <t>Beitrag Kanton</t>
  </si>
  <si>
    <t>m2</t>
  </si>
  <si>
    <t>m2 (mind. 2'500 m2)</t>
  </si>
  <si>
    <t>Die definitive Beitragsberechnung erfolgt durch das Landwirtschaftsamt bzw. das Bundesamt für Landwirtschaft.</t>
  </si>
  <si>
    <t>Spez. Bestimmungen:</t>
  </si>
  <si>
    <t>Beitragsgesuch für die Pflanzung von robusten Rebsorten (PIWI)</t>
  </si>
  <si>
    <t>Kanton gewährt keinen Zuschlag</t>
  </si>
  <si>
    <t>Befristeter Zuschlag bis im Jahre 2030</t>
  </si>
  <si>
    <t>→ Betrieb mind. 1 SAK</t>
  </si>
  <si>
    <t>→ Direktzahlungsberechtigt</t>
  </si>
  <si>
    <t xml:space="preserve">→ Die minimale Fläche für die Bepflanzung beträgt 25 Aren. Sie kann sich aus Teilflächen zusammensetzen und ist </t>
  </si>
  <si>
    <t>Ort und Datum:</t>
  </si>
  <si>
    <t>→ Die Neupflanzung darf erst nach dem Vorliegen der Zusicherungsverfügung des BLW für den Bundesbeitrag vorgenommen werden!</t>
  </si>
  <si>
    <t xml:space="preserve">→ Das BLW bestimmt die finanzhilfeberechtigten Sorten (sog. Sortenliste), veröffentlicht diese und aktualisiert die Liste laufend entsprechend den </t>
  </si>
  <si>
    <t xml:space="preserve">    neuesten Erkenntnissen aus der Forschung.</t>
  </si>
  <si>
    <t>Mühlentalstrasse 105</t>
  </si>
  <si>
    <t>CH-8200 Schaffhausen</t>
  </si>
  <si>
    <t>T  +41 52 632 66 70</t>
  </si>
  <si>
    <t>→ Bei Pachtflächen muss ein Pachtvertrag mit einer Mindestdauer von 10 Jahren und eine schriftliche</t>
  </si>
  <si>
    <t xml:space="preserve">    Zustimmung des Verpächters für die Pflanzung vorgelegt werden. </t>
  </si>
  <si>
    <t xml:space="preserve">    innert drei Jahren zu bepflanzen.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</si>
</sst>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color rgb="FFFF000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9" fillId="0" borderId="0" xfId="0" applyFont="1"/>
    <xf numFmtId="0" fontId="8" fillId="0" borderId="8" xfId="0" applyFont="1" applyBorder="1"/>
    <xf numFmtId="0" fontId="8" fillId="0" borderId="2" xfId="0" applyFont="1" applyBorder="1"/>
    <xf numFmtId="0" fontId="11" fillId="0" borderId="0" xfId="0" applyFont="1"/>
    <xf numFmtId="0" fontId="1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8" fillId="0" borderId="0" xfId="0" applyFont="1" applyProtection="1"/>
    <xf numFmtId="0" fontId="1" fillId="0" borderId="0" xfId="0" applyFont="1" applyAlignment="1"/>
    <xf numFmtId="49" fontId="11" fillId="0" borderId="0" xfId="0" applyNumberFormat="1" applyFont="1"/>
    <xf numFmtId="49" fontId="1" fillId="2" borderId="21" xfId="0" applyNumberFormat="1" applyFont="1" applyFill="1" applyBorder="1"/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0" fontId="8" fillId="2" borderId="2" xfId="0" applyFont="1" applyFill="1" applyBorder="1" applyProtection="1">
      <protection locked="0"/>
    </xf>
    <xf numFmtId="0" fontId="4" fillId="0" borderId="0" xfId="1"/>
    <xf numFmtId="0" fontId="0" fillId="2" borderId="18" xfId="0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1" fillId="0" borderId="0" xfId="0" applyFont="1" applyAlignment="1">
      <alignment horizontal="right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4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Border="1"/>
    <xf numFmtId="0" fontId="6" fillId="0" borderId="1" xfId="0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Protection="1"/>
    <xf numFmtId="0" fontId="17" fillId="0" borderId="0" xfId="0" applyFont="1"/>
    <xf numFmtId="0" fontId="18" fillId="0" borderId="0" xfId="0" applyFont="1"/>
    <xf numFmtId="4" fontId="15" fillId="2" borderId="29" xfId="0" applyNumberFormat="1" applyFont="1" applyFill="1" applyBorder="1" applyProtection="1">
      <protection locked="0"/>
    </xf>
    <xf numFmtId="0" fontId="15" fillId="0" borderId="1" xfId="0" applyFont="1" applyBorder="1"/>
    <xf numFmtId="4" fontId="15" fillId="2" borderId="1" xfId="0" applyNumberFormat="1" applyFont="1" applyFill="1" applyBorder="1" applyProtection="1">
      <protection locked="0"/>
    </xf>
    <xf numFmtId="0" fontId="15" fillId="0" borderId="29" xfId="0" applyFont="1" applyBorder="1"/>
    <xf numFmtId="4" fontId="15" fillId="0" borderId="0" xfId="0" applyNumberFormat="1" applyFont="1" applyFill="1" applyBorder="1" applyProtection="1">
      <protection locked="0"/>
    </xf>
    <xf numFmtId="3" fontId="16" fillId="0" borderId="0" xfId="0" applyNumberFormat="1" applyFont="1" applyProtection="1"/>
    <xf numFmtId="4" fontId="8" fillId="0" borderId="0" xfId="0" applyNumberFormat="1" applyFont="1" applyFill="1" applyBorder="1" applyProtection="1">
      <protection locked="0"/>
    </xf>
    <xf numFmtId="3" fontId="9" fillId="0" borderId="0" xfId="0" applyNumberFormat="1" applyFont="1" applyProtection="1"/>
    <xf numFmtId="0" fontId="16" fillId="3" borderId="0" xfId="0" applyFont="1" applyFill="1"/>
    <xf numFmtId="0" fontId="8" fillId="0" borderId="0" xfId="0" applyFont="1" applyAlignment="1">
      <alignment vertical="center"/>
    </xf>
    <xf numFmtId="0" fontId="20" fillId="0" borderId="0" xfId="0" applyFont="1"/>
    <xf numFmtId="0" fontId="9" fillId="0" borderId="1" xfId="0" applyFont="1" applyFill="1" applyBorder="1" applyAlignment="1">
      <alignment horizontal="center"/>
    </xf>
    <xf numFmtId="0" fontId="8" fillId="2" borderId="4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3" fontId="16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/>
    <xf numFmtId="0" fontId="0" fillId="2" borderId="19" xfId="0" applyFill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/>
    <xf numFmtId="0" fontId="0" fillId="2" borderId="20" xfId="0" applyFill="1" applyBorder="1" applyAlignment="1"/>
    <xf numFmtId="0" fontId="9" fillId="0" borderId="1" xfId="0" applyFont="1" applyBorder="1" applyAlignment="1">
      <alignment horizontal="center"/>
    </xf>
    <xf numFmtId="3" fontId="16" fillId="4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164" fontId="8" fillId="2" borderId="5" xfId="0" applyNumberFormat="1" applyFont="1" applyFill="1" applyBorder="1" applyAlignment="1" applyProtection="1">
      <protection locked="0"/>
    </xf>
    <xf numFmtId="164" fontId="0" fillId="0" borderId="18" xfId="0" applyNumberFormat="1" applyBorder="1" applyAlignment="1"/>
    <xf numFmtId="164" fontId="8" fillId="2" borderId="6" xfId="0" applyNumberFormat="1" applyFont="1" applyFill="1" applyBorder="1" applyAlignment="1" applyProtection="1">
      <protection locked="0"/>
    </xf>
    <xf numFmtId="164" fontId="0" fillId="0" borderId="19" xfId="0" applyNumberFormat="1" applyBorder="1" applyAlignment="1"/>
    <xf numFmtId="164" fontId="8" fillId="2" borderId="25" xfId="0" applyNumberFormat="1" applyFont="1" applyFill="1" applyBorder="1" applyAlignment="1" applyProtection="1">
      <protection locked="0"/>
    </xf>
    <xf numFmtId="164" fontId="0" fillId="0" borderId="26" xfId="0" applyNumberFormat="1" applyBorder="1" applyAlignment="1"/>
    <xf numFmtId="0" fontId="8" fillId="2" borderId="14" xfId="0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protection locked="0"/>
    </xf>
    <xf numFmtId="4" fontId="1" fillId="0" borderId="27" xfId="0" applyNumberFormat="1" applyFont="1" applyBorder="1" applyAlignment="1"/>
    <xf numFmtId="4" fontId="0" fillId="0" borderId="28" xfId="0" applyNumberFormat="1" applyBorder="1" applyAlignment="1"/>
    <xf numFmtId="3" fontId="16" fillId="4" borderId="29" xfId="0" applyNumberFormat="1" applyFont="1" applyFill="1" applyBorder="1" applyAlignment="1" applyProtection="1">
      <alignment horizontal="center"/>
    </xf>
    <xf numFmtId="0" fontId="15" fillId="4" borderId="29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2" xfId="0" applyFon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8" fillId="2" borderId="5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/>
    <xf numFmtId="0" fontId="0" fillId="2" borderId="18" xfId="0" applyFill="1" applyBorder="1" applyAlignment="1"/>
    <xf numFmtId="0" fontId="9" fillId="0" borderId="1" xfId="0" applyFont="1" applyBorder="1" applyAlignment="1">
      <alignment wrapText="1"/>
    </xf>
    <xf numFmtId="0" fontId="13" fillId="0" borderId="1" xfId="0" applyFont="1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Drop" dropLines="6" dropStyle="combo" dx="16" fmlaLink="$Q$3" fmlaRange="$P$3:$P$8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9525</xdr:rowOff>
    </xdr:from>
    <xdr:to>
      <xdr:col>12</xdr:col>
      <xdr:colOff>0</xdr:colOff>
      <xdr:row>4</xdr:row>
      <xdr:rowOff>7620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4640" y="9525"/>
          <a:ext cx="2066925" cy="6991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19</xdr:row>
          <xdr:rowOff>266700</xdr:rowOff>
        </xdr:from>
        <xdr:to>
          <xdr:col>5</xdr:col>
          <xdr:colOff>22860</xdr:colOff>
          <xdr:row>21</xdr:row>
          <xdr:rowOff>30480</xdr:rowOff>
        </xdr:to>
        <xdr:sp macro="" textlink="">
          <xdr:nvSpPr>
            <xdr:cNvPr id="1025" name="Check Box 1" descr="eidg. dipl. Landwir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eidg. dipl. Landwirt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22860</xdr:rowOff>
        </xdr:from>
        <xdr:to>
          <xdr:col>8</xdr:col>
          <xdr:colOff>601980</xdr:colOff>
          <xdr:row>20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Betriebsleiterschule / Meisterlandwirt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22860</xdr:rowOff>
        </xdr:from>
        <xdr:to>
          <xdr:col>4</xdr:col>
          <xdr:colOff>68580</xdr:colOff>
          <xdr:row>23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63</xdr:row>
          <xdr:rowOff>0</xdr:rowOff>
        </xdr:from>
        <xdr:to>
          <xdr:col>9</xdr:col>
          <xdr:colOff>0</xdr:colOff>
          <xdr:row>64</xdr:row>
          <xdr:rowOff>30480</xdr:rowOff>
        </xdr:to>
        <xdr:sp macro="" textlink="">
          <xdr:nvSpPr>
            <xdr:cNvPr id="1054" name="Kopie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Veranlagungsprotokoll der letzten Steuerveranlagung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1150620</xdr:colOff>
          <xdr:row>62</xdr:row>
          <xdr:rowOff>167640</xdr:rowOff>
        </xdr:from>
        <xdr:to>
          <xdr:col>3</xdr:col>
          <xdr:colOff>487680</xdr:colOff>
          <xdr:row>64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Ausbildungsnachweis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1150620</xdr:colOff>
          <xdr:row>62</xdr:row>
          <xdr:rowOff>0</xdr:rowOff>
        </xdr:from>
        <xdr:to>
          <xdr:col>4</xdr:col>
          <xdr:colOff>266700</xdr:colOff>
          <xdr:row>63</xdr:row>
          <xdr:rowOff>15240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Situationsplan mit ausgewiesener Pflanzfläche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62</xdr:row>
          <xdr:rowOff>7620</xdr:rowOff>
        </xdr:from>
        <xdr:to>
          <xdr:col>11</xdr:col>
          <xdr:colOff>0</xdr:colOff>
          <xdr:row>63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Offerte / Bestellung des Pflanzguts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1150620</xdr:colOff>
          <xdr:row>64</xdr:row>
          <xdr:rowOff>22860</xdr:rowOff>
        </xdr:from>
        <xdr:to>
          <xdr:col>5</xdr:col>
          <xdr:colOff>495300</xdr:colOff>
          <xdr:row>65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Pachtvertrag bei Anpflanzung auf Pachtflächen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457200</xdr:colOff>
      <xdr:row>5</xdr:row>
      <xdr:rowOff>60960</xdr:rowOff>
    </xdr:from>
    <xdr:to>
      <xdr:col>11</xdr:col>
      <xdr:colOff>342900</xdr:colOff>
      <xdr:row>9</xdr:row>
      <xdr:rowOff>7620</xdr:rowOff>
    </xdr:to>
    <xdr:sp macro="" textlink="">
      <xdr:nvSpPr>
        <xdr:cNvPr id="3" name="Textfeld 2"/>
        <xdr:cNvSpPr txBox="1"/>
      </xdr:nvSpPr>
      <xdr:spPr>
        <a:xfrm>
          <a:off x="1653540" y="853440"/>
          <a:ext cx="67437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300" b="1">
              <a:solidFill>
                <a:srgbClr val="FF0000"/>
              </a:solidFill>
            </a:rPr>
            <a:t>Achtung:</a:t>
          </a:r>
          <a:r>
            <a:rPr lang="de-CH" sz="1300">
              <a:solidFill>
                <a:srgbClr val="FF0000"/>
              </a:solidFill>
            </a:rPr>
            <a:t> Vor der Pflanzung der Reben muss die Verfügung der Finanzhilfe zwingend vorliegen. </a:t>
          </a:r>
          <a:r>
            <a:rPr lang="de-CH" sz="1300" b="1">
              <a:solidFill>
                <a:srgbClr val="FF0000"/>
              </a:solidFill>
            </a:rPr>
            <a:t>Bei Missachtung dieser Bestimmung werden keine Finanzhilfen gewährt (Art. 57 SVV).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64</xdr:row>
          <xdr:rowOff>7620</xdr:rowOff>
        </xdr:from>
        <xdr:to>
          <xdr:col>10</xdr:col>
          <xdr:colOff>243840</xdr:colOff>
          <xdr:row>65</xdr:row>
          <xdr:rowOff>60960</xdr:rowOff>
        </xdr:to>
        <xdr:sp macro="" textlink="">
          <xdr:nvSpPr>
            <xdr:cNvPr id="1060" name="Kopie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Rebbaukatasterauszug mit Markierung der zu bepflanzenden Fläche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65</xdr:row>
          <xdr:rowOff>38100</xdr:rowOff>
        </xdr:from>
        <xdr:to>
          <xdr:col>5</xdr:col>
          <xdr:colOff>487680</xdr:colOff>
          <xdr:row>66</xdr:row>
          <xdr:rowOff>45720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Schriftliche Zustimmung des Verpächters bei Pachtflächen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gerd.mayer@sh.ch" TargetMode="External"/><Relationship Id="rId1" Type="http://schemas.openxmlformats.org/officeDocument/2006/relationships/hyperlink" Target="http://www.la.sh.ch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R65"/>
  <sheetViews>
    <sheetView tabSelected="1" zoomScaleNormal="100" workbookViewId="0">
      <selection activeCell="B11" sqref="B11"/>
    </sheetView>
  </sheetViews>
  <sheetFormatPr baseColWidth="10" defaultColWidth="11.44140625" defaultRowHeight="13.8" x14ac:dyDescent="0.25"/>
  <cols>
    <col min="1" max="1" width="17.44140625" style="1" customWidth="1"/>
    <col min="2" max="12" width="10" style="1" customWidth="1"/>
    <col min="13" max="17" width="11.44140625" style="1" hidden="1" customWidth="1"/>
    <col min="18" max="18" width="11.44140625" style="1" customWidth="1"/>
    <col min="19" max="16384" width="11.44140625" style="1"/>
  </cols>
  <sheetData>
    <row r="1" spans="1:17" ht="14.25" customHeight="1" x14ac:dyDescent="0.25">
      <c r="A1" s="3" t="s">
        <v>0</v>
      </c>
    </row>
    <row r="2" spans="1:17" ht="14.25" customHeight="1" x14ac:dyDescent="0.25">
      <c r="A2" s="3" t="s">
        <v>1</v>
      </c>
      <c r="P2" s="13" t="s">
        <v>8</v>
      </c>
      <c r="Q2" s="1" t="s">
        <v>20</v>
      </c>
    </row>
    <row r="3" spans="1:17" ht="14.25" customHeight="1" x14ac:dyDescent="0.25">
      <c r="A3" s="3" t="s">
        <v>61</v>
      </c>
      <c r="P3" s="1" t="s">
        <v>19</v>
      </c>
      <c r="Q3" s="18">
        <v>1</v>
      </c>
    </row>
    <row r="4" spans="1:17" ht="14.25" customHeight="1" x14ac:dyDescent="0.25">
      <c r="A4" s="3" t="s">
        <v>62</v>
      </c>
      <c r="P4" s="8" t="s">
        <v>14</v>
      </c>
    </row>
    <row r="5" spans="1:17" ht="7.5" customHeight="1" x14ac:dyDescent="0.25">
      <c r="A5" s="2"/>
      <c r="P5" s="8" t="s">
        <v>15</v>
      </c>
    </row>
    <row r="6" spans="1:17" x14ac:dyDescent="0.25">
      <c r="A6" s="5" t="s">
        <v>2</v>
      </c>
      <c r="P6" s="8" t="s">
        <v>16</v>
      </c>
    </row>
    <row r="7" spans="1:17" ht="8.25" customHeight="1" x14ac:dyDescent="0.25">
      <c r="A7" s="2"/>
      <c r="P7" s="8" t="s">
        <v>17</v>
      </c>
    </row>
    <row r="8" spans="1:17" ht="14.25" customHeight="1" x14ac:dyDescent="0.25">
      <c r="A8" s="4" t="s">
        <v>63</v>
      </c>
      <c r="B8" s="4"/>
      <c r="C8" s="4"/>
      <c r="D8" s="4"/>
      <c r="E8" s="4"/>
      <c r="P8" s="8" t="s">
        <v>18</v>
      </c>
    </row>
    <row r="9" spans="1:17" ht="14.25" customHeight="1" x14ac:dyDescent="0.25">
      <c r="A9" s="37" t="s">
        <v>30</v>
      </c>
      <c r="B9" s="4"/>
      <c r="C9" s="4"/>
    </row>
    <row r="10" spans="1:17" ht="14.25" customHeight="1" x14ac:dyDescent="0.3">
      <c r="A10" s="27"/>
      <c r="E10" s="35"/>
      <c r="F10" s="36"/>
      <c r="G10" s="36"/>
      <c r="H10" s="36"/>
      <c r="I10" s="36"/>
      <c r="J10" s="36"/>
      <c r="K10" s="36"/>
      <c r="L10" s="36"/>
      <c r="M10" s="36"/>
      <c r="N10" s="36"/>
    </row>
    <row r="11" spans="1:17" ht="14.25" customHeight="1" x14ac:dyDescent="0.3">
      <c r="A11" s="5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7" ht="13.8" customHeight="1" x14ac:dyDescent="0.3">
      <c r="A12" s="2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7" ht="17.399999999999999" x14ac:dyDescent="0.3">
      <c r="A13" s="7" t="s">
        <v>51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7" ht="14.4" x14ac:dyDescent="0.3"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7" ht="14.4" x14ac:dyDescent="0.3"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7" x14ac:dyDescent="0.25">
      <c r="A16" s="6" t="s">
        <v>31</v>
      </c>
    </row>
    <row r="18" spans="1:12" ht="22.5" customHeight="1" x14ac:dyDescent="0.3">
      <c r="A18" s="9" t="s">
        <v>3</v>
      </c>
      <c r="B18" s="100"/>
      <c r="C18" s="65"/>
      <c r="D18" s="65"/>
      <c r="E18" s="66"/>
      <c r="F18" s="9" t="s">
        <v>10</v>
      </c>
      <c r="G18" s="15"/>
      <c r="H18" s="100"/>
      <c r="I18" s="101"/>
      <c r="J18" s="101"/>
      <c r="K18" s="102"/>
    </row>
    <row r="19" spans="1:12" ht="22.5" customHeight="1" x14ac:dyDescent="0.3">
      <c r="A19" s="9" t="s">
        <v>4</v>
      </c>
      <c r="B19" s="100"/>
      <c r="C19" s="101"/>
      <c r="D19" s="101"/>
      <c r="E19" s="102"/>
      <c r="F19" s="15" t="s">
        <v>11</v>
      </c>
      <c r="G19" s="10"/>
      <c r="H19" s="100"/>
      <c r="I19" s="101"/>
      <c r="J19" s="101"/>
      <c r="K19" s="102"/>
    </row>
    <row r="20" spans="1:12" ht="22.5" customHeight="1" x14ac:dyDescent="0.3">
      <c r="A20" s="9" t="s">
        <v>5</v>
      </c>
      <c r="B20" s="100"/>
      <c r="C20" s="65"/>
      <c r="D20" s="65"/>
      <c r="E20" s="66"/>
      <c r="F20" s="15" t="s">
        <v>12</v>
      </c>
      <c r="G20" s="10"/>
      <c r="H20" s="100"/>
      <c r="I20" s="101"/>
      <c r="J20" s="101"/>
      <c r="K20" s="102"/>
    </row>
    <row r="21" spans="1:12" ht="22.5" customHeight="1" x14ac:dyDescent="0.25">
      <c r="A21" s="9" t="s">
        <v>6</v>
      </c>
      <c r="B21" s="14"/>
      <c r="C21" s="11"/>
      <c r="D21" s="11"/>
      <c r="E21" s="11"/>
      <c r="F21" s="12"/>
      <c r="G21" s="12"/>
      <c r="H21" s="12"/>
      <c r="I21" s="12"/>
      <c r="J21" s="12"/>
      <c r="K21" s="10"/>
    </row>
    <row r="22" spans="1:12" ht="22.5" customHeight="1" x14ac:dyDescent="0.3">
      <c r="A22" s="9" t="s">
        <v>7</v>
      </c>
      <c r="B22" s="100"/>
      <c r="C22" s="101"/>
      <c r="D22" s="101"/>
      <c r="E22" s="102"/>
      <c r="F22" s="9" t="s">
        <v>13</v>
      </c>
      <c r="G22" s="15"/>
      <c r="H22" s="100"/>
      <c r="I22" s="101"/>
      <c r="J22" s="101"/>
      <c r="K22" s="102"/>
    </row>
    <row r="23" spans="1:12" ht="22.5" customHeight="1" x14ac:dyDescent="0.3">
      <c r="A23" s="9" t="s">
        <v>8</v>
      </c>
      <c r="B23" s="26"/>
      <c r="C23" s="59"/>
      <c r="D23" s="60"/>
      <c r="E23" s="61"/>
      <c r="F23" s="15" t="s">
        <v>23</v>
      </c>
      <c r="G23" s="10"/>
      <c r="H23" s="100" t="s">
        <v>22</v>
      </c>
      <c r="I23" s="101"/>
      <c r="J23" s="101"/>
      <c r="K23" s="102"/>
    </row>
    <row r="24" spans="1:12" ht="22.5" customHeight="1" x14ac:dyDescent="0.25">
      <c r="A24" s="8" t="s">
        <v>9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9.5" customHeight="1" x14ac:dyDescent="0.3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2"/>
    </row>
    <row r="26" spans="1:12" ht="12.7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2" ht="6.75" customHeight="1" x14ac:dyDescent="0.25"/>
    <row r="28" spans="1:12" x14ac:dyDescent="0.25">
      <c r="A28" s="8" t="s">
        <v>38</v>
      </c>
      <c r="B28" s="8" t="s">
        <v>54</v>
      </c>
      <c r="C28" s="8"/>
      <c r="D28" s="8"/>
      <c r="E28" s="8"/>
      <c r="F28" s="8"/>
      <c r="G28" s="8"/>
      <c r="H28" s="8"/>
      <c r="I28" s="8"/>
      <c r="J28" s="8"/>
      <c r="K28" s="16"/>
      <c r="L28" s="16"/>
    </row>
    <row r="29" spans="1:12" x14ac:dyDescent="0.25">
      <c r="A29" s="13"/>
      <c r="B29" s="8" t="s">
        <v>55</v>
      </c>
      <c r="C29" s="8"/>
      <c r="D29" s="8"/>
      <c r="E29" s="8"/>
      <c r="F29" s="8"/>
      <c r="G29" s="8"/>
      <c r="H29" s="8"/>
      <c r="I29" s="8"/>
      <c r="J29" s="8"/>
      <c r="K29" s="16"/>
      <c r="L29" s="16"/>
    </row>
    <row r="30" spans="1:12" x14ac:dyDescent="0.25">
      <c r="A30" s="8"/>
      <c r="B30" s="8" t="s">
        <v>56</v>
      </c>
      <c r="C30" s="8"/>
      <c r="D30" s="8"/>
      <c r="E30" s="8"/>
      <c r="F30" s="8"/>
      <c r="G30" s="8"/>
      <c r="H30" s="8"/>
      <c r="I30" s="8"/>
      <c r="J30" s="8"/>
      <c r="K30" s="16"/>
      <c r="L30" s="16"/>
    </row>
    <row r="31" spans="1:12" x14ac:dyDescent="0.25">
      <c r="A31" s="8"/>
      <c r="B31" s="8" t="s">
        <v>66</v>
      </c>
      <c r="C31" s="8"/>
      <c r="D31" s="8"/>
      <c r="E31" s="8"/>
      <c r="F31" s="8"/>
      <c r="G31" s="8"/>
      <c r="H31" s="8"/>
      <c r="I31" s="8"/>
      <c r="J31" s="8"/>
      <c r="K31" s="16"/>
      <c r="L31" s="16"/>
    </row>
    <row r="32" spans="1:12" x14ac:dyDescent="0.25">
      <c r="A32" s="8"/>
      <c r="B32" s="8" t="s">
        <v>64</v>
      </c>
      <c r="C32" s="8"/>
      <c r="D32" s="8"/>
      <c r="E32" s="8"/>
      <c r="F32" s="8"/>
      <c r="G32" s="8"/>
      <c r="H32" s="8"/>
      <c r="I32" s="8"/>
      <c r="J32" s="8"/>
      <c r="K32" s="16"/>
      <c r="L32" s="16"/>
    </row>
    <row r="33" spans="1:14" ht="15.6" x14ac:dyDescent="0.3">
      <c r="A33" s="8"/>
      <c r="B33" s="8" t="s">
        <v>65</v>
      </c>
      <c r="C33" s="8"/>
      <c r="D33" s="8"/>
      <c r="E33" s="8"/>
      <c r="F33" s="8"/>
      <c r="G33" s="8"/>
      <c r="H33" s="8"/>
      <c r="I33" s="8"/>
      <c r="J33" s="8"/>
      <c r="K33" s="45"/>
      <c r="L33" s="16"/>
    </row>
    <row r="34" spans="1:14" ht="15.6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45"/>
      <c r="L34" s="16"/>
    </row>
    <row r="35" spans="1:14" ht="27" customHeight="1" x14ac:dyDescent="0.25">
      <c r="A35" s="38" t="s">
        <v>32</v>
      </c>
      <c r="B35" s="56" t="s">
        <v>35</v>
      </c>
      <c r="C35" s="39"/>
      <c r="D35" s="39"/>
      <c r="E35" s="39"/>
      <c r="F35" s="39"/>
      <c r="G35" s="39"/>
      <c r="H35" s="39"/>
      <c r="I35" s="39"/>
      <c r="J35" s="39"/>
      <c r="K35" s="39"/>
    </row>
    <row r="36" spans="1:14" ht="19.8" customHeight="1" x14ac:dyDescent="0.3">
      <c r="A36" s="64" t="s">
        <v>33</v>
      </c>
      <c r="B36" s="66"/>
      <c r="C36" s="40" t="s">
        <v>34</v>
      </c>
      <c r="D36" s="40"/>
      <c r="E36" s="109" t="s">
        <v>44</v>
      </c>
      <c r="F36" s="110"/>
      <c r="G36" s="64" t="s">
        <v>39</v>
      </c>
      <c r="H36" s="65"/>
      <c r="I36" s="66"/>
      <c r="J36" s="40" t="s">
        <v>36</v>
      </c>
      <c r="K36" s="41" t="s">
        <v>37</v>
      </c>
    </row>
    <row r="37" spans="1:14" ht="19.5" customHeight="1" x14ac:dyDescent="0.3">
      <c r="A37" s="103"/>
      <c r="B37" s="104"/>
      <c r="C37" s="105"/>
      <c r="D37" s="104"/>
      <c r="E37" s="84"/>
      <c r="F37" s="85"/>
      <c r="G37" s="106"/>
      <c r="H37" s="107"/>
      <c r="I37" s="108"/>
      <c r="J37" s="31"/>
      <c r="K37" s="28"/>
    </row>
    <row r="38" spans="1:14" ht="19.5" customHeight="1" x14ac:dyDescent="0.3">
      <c r="A38" s="90"/>
      <c r="B38" s="91"/>
      <c r="C38" s="95"/>
      <c r="D38" s="91"/>
      <c r="E38" s="86"/>
      <c r="F38" s="87"/>
      <c r="G38" s="69"/>
      <c r="H38" s="70"/>
      <c r="I38" s="71"/>
      <c r="J38" s="32"/>
      <c r="K38" s="29"/>
    </row>
    <row r="39" spans="1:14" ht="19.5" customHeight="1" x14ac:dyDescent="0.3">
      <c r="A39" s="90"/>
      <c r="B39" s="91"/>
      <c r="C39" s="95"/>
      <c r="D39" s="91"/>
      <c r="E39" s="86"/>
      <c r="F39" s="87"/>
      <c r="G39" s="69"/>
      <c r="H39" s="70"/>
      <c r="I39" s="71"/>
      <c r="J39" s="32"/>
      <c r="K39" s="29"/>
    </row>
    <row r="40" spans="1:14" ht="19.5" customHeight="1" x14ac:dyDescent="0.3">
      <c r="A40" s="90"/>
      <c r="B40" s="91"/>
      <c r="C40" s="95"/>
      <c r="D40" s="91"/>
      <c r="E40" s="86"/>
      <c r="F40" s="87"/>
      <c r="G40" s="69"/>
      <c r="H40" s="70"/>
      <c r="I40" s="71"/>
      <c r="J40" s="32"/>
      <c r="K40" s="29"/>
    </row>
    <row r="41" spans="1:14" ht="19.5" customHeight="1" thickBot="1" x14ac:dyDescent="0.35">
      <c r="A41" s="92"/>
      <c r="B41" s="93"/>
      <c r="C41" s="94"/>
      <c r="D41" s="93"/>
      <c r="E41" s="88"/>
      <c r="F41" s="89"/>
      <c r="G41" s="72"/>
      <c r="H41" s="73"/>
      <c r="I41" s="74"/>
      <c r="J41" s="33"/>
      <c r="K41" s="30"/>
    </row>
    <row r="42" spans="1:14" ht="15" thickBot="1" x14ac:dyDescent="0.35">
      <c r="D42" s="34"/>
      <c r="E42" s="96">
        <f>SUM(E37:F41)</f>
        <v>0</v>
      </c>
      <c r="F42" s="97"/>
      <c r="G42" s="1" t="s">
        <v>48</v>
      </c>
    </row>
    <row r="45" spans="1:14" ht="15.6" x14ac:dyDescent="0.3">
      <c r="A45" s="57" t="s">
        <v>21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6"/>
    </row>
    <row r="46" spans="1:14" ht="15.6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6"/>
    </row>
    <row r="47" spans="1:14" ht="14.4" x14ac:dyDescent="0.3">
      <c r="A47" s="13" t="s">
        <v>40</v>
      </c>
      <c r="B47" s="42"/>
      <c r="C47" s="42"/>
      <c r="D47" s="44"/>
      <c r="E47" s="42"/>
      <c r="F47" s="58" t="s">
        <v>47</v>
      </c>
      <c r="G47" s="58" t="s">
        <v>43</v>
      </c>
      <c r="H47" s="75" t="s">
        <v>45</v>
      </c>
      <c r="I47" s="75"/>
      <c r="J47" s="75" t="s">
        <v>46</v>
      </c>
      <c r="K47" s="75"/>
      <c r="L47" s="8"/>
    </row>
    <row r="48" spans="1:14" ht="14.4" x14ac:dyDescent="0.3">
      <c r="A48" s="8" t="s">
        <v>41</v>
      </c>
      <c r="B48" s="42"/>
      <c r="C48" s="42"/>
      <c r="D48" s="44"/>
      <c r="E48" s="42"/>
      <c r="F48" s="47"/>
      <c r="G48" s="48" t="s">
        <v>42</v>
      </c>
      <c r="H48" s="76">
        <f>IF($F$48&gt;2500,$F$48*1,0)</f>
        <v>0</v>
      </c>
      <c r="I48" s="77"/>
      <c r="J48" s="76">
        <f>IF($F$48&gt;2500,$F$48*1,0)</f>
        <v>0</v>
      </c>
      <c r="K48" s="78"/>
      <c r="L48" s="42"/>
      <c r="N48" s="1" t="s">
        <v>24</v>
      </c>
    </row>
    <row r="49" spans="1:18" ht="14.4" x14ac:dyDescent="0.3">
      <c r="A49" s="8" t="s">
        <v>53</v>
      </c>
      <c r="B49" s="42"/>
      <c r="C49" s="42"/>
      <c r="D49" s="44"/>
      <c r="E49" s="42"/>
      <c r="F49" s="49"/>
      <c r="G49" s="50" t="s">
        <v>42</v>
      </c>
      <c r="H49" s="98">
        <f>IF($F$48&gt;2500,$F$48*1,0)</f>
        <v>0</v>
      </c>
      <c r="I49" s="99"/>
      <c r="J49" s="79" t="s">
        <v>52</v>
      </c>
      <c r="K49" s="79"/>
      <c r="L49" s="42"/>
    </row>
    <row r="50" spans="1:18" ht="14.4" x14ac:dyDescent="0.3">
      <c r="A50" s="42"/>
      <c r="B50" s="42"/>
      <c r="C50" s="42"/>
      <c r="D50" s="44"/>
      <c r="E50" s="42"/>
      <c r="F50" s="51"/>
      <c r="G50" s="42"/>
      <c r="H50" s="52"/>
      <c r="I50" s="42"/>
      <c r="J50" s="42"/>
      <c r="K50" s="42"/>
      <c r="L50" s="42"/>
    </row>
    <row r="51" spans="1:18" ht="14.4" x14ac:dyDescent="0.3">
      <c r="A51" s="8"/>
      <c r="B51" s="8"/>
      <c r="C51" s="8"/>
      <c r="D51" s="19"/>
      <c r="E51" s="8"/>
      <c r="F51" s="53"/>
      <c r="G51" s="8"/>
      <c r="H51" s="54"/>
      <c r="I51" s="42"/>
      <c r="J51" s="42"/>
      <c r="K51" s="42"/>
      <c r="L51" s="42"/>
    </row>
    <row r="52" spans="1:18" ht="14.4" x14ac:dyDescent="0.3">
      <c r="A52" s="8" t="s">
        <v>26</v>
      </c>
      <c r="B52" s="42"/>
      <c r="C52" s="42"/>
      <c r="D52" s="42"/>
      <c r="E52" s="42"/>
      <c r="F52" s="42"/>
      <c r="G52" s="55" t="s">
        <v>25</v>
      </c>
      <c r="H52" s="67">
        <f>SUM(H48+J48+H49)</f>
        <v>0</v>
      </c>
      <c r="I52" s="68"/>
      <c r="J52" s="8" t="s">
        <v>27</v>
      </c>
      <c r="K52" s="42"/>
      <c r="L52" s="42"/>
    </row>
    <row r="53" spans="1:18" ht="14.4" x14ac:dyDescent="0.3">
      <c r="A53" s="8" t="s">
        <v>49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8" ht="14.4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8" x14ac:dyDescent="0.25">
      <c r="A55" s="13" t="s">
        <v>50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8" x14ac:dyDescent="0.25">
      <c r="A56" s="13" t="s">
        <v>58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8" ht="14.25" customHeight="1" x14ac:dyDescent="0.3">
      <c r="A57" s="62" t="s">
        <v>59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24"/>
      <c r="N57" s="24"/>
      <c r="O57" s="24"/>
      <c r="P57" s="24"/>
      <c r="Q57" s="24"/>
      <c r="R57" s="24"/>
    </row>
    <row r="58" spans="1:18" ht="14.25" customHeight="1" x14ac:dyDescent="0.3">
      <c r="A58" s="62" t="s">
        <v>60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24"/>
      <c r="N58" s="24"/>
      <c r="O58" s="24"/>
      <c r="P58" s="24"/>
      <c r="Q58" s="24"/>
      <c r="R58" s="24"/>
    </row>
    <row r="59" spans="1:18" ht="14.25" customHeight="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x14ac:dyDescent="0.25">
      <c r="A60" s="17"/>
      <c r="B60" s="17"/>
      <c r="C60" s="17"/>
      <c r="D60" s="17"/>
      <c r="E60" s="17"/>
      <c r="F60" s="17"/>
      <c r="G60" s="17"/>
      <c r="H60" s="23"/>
      <c r="I60" s="23"/>
      <c r="J60" s="23"/>
      <c r="K60" s="23"/>
      <c r="L60" s="23"/>
      <c r="M60" s="20"/>
    </row>
    <row r="61" spans="1:18" ht="14.4" x14ac:dyDescent="0.3">
      <c r="A61" s="1" t="s">
        <v>57</v>
      </c>
      <c r="B61" s="82"/>
      <c r="C61" s="83"/>
      <c r="D61" s="83"/>
      <c r="F61" s="1" t="s">
        <v>28</v>
      </c>
      <c r="H61" s="22"/>
      <c r="I61" s="22"/>
      <c r="J61" s="22"/>
      <c r="K61" s="22"/>
      <c r="L61" s="22"/>
    </row>
    <row r="62" spans="1:18" ht="14.4" x14ac:dyDescent="0.3">
      <c r="B62" s="80"/>
      <c r="C62" s="81"/>
      <c r="D62" s="81"/>
    </row>
    <row r="63" spans="1:18" x14ac:dyDescent="0.25">
      <c r="A63" s="16" t="s">
        <v>29</v>
      </c>
      <c r="B63" s="21"/>
      <c r="C63" s="16"/>
      <c r="H63" s="21"/>
    </row>
    <row r="64" spans="1:18" x14ac:dyDescent="0.25">
      <c r="A64" s="16"/>
      <c r="B64" s="21"/>
      <c r="C64" s="16"/>
    </row>
    <row r="65" spans="1:3" x14ac:dyDescent="0.25">
      <c r="A65" s="16"/>
      <c r="B65" s="21"/>
      <c r="C65" s="16"/>
    </row>
  </sheetData>
  <sheetProtection sheet="1" objects="1" scenarios="1"/>
  <mergeCells count="45">
    <mergeCell ref="H22:K22"/>
    <mergeCell ref="H23:K23"/>
    <mergeCell ref="A25:K25"/>
    <mergeCell ref="A37:B37"/>
    <mergeCell ref="A38:B38"/>
    <mergeCell ref="C37:D37"/>
    <mergeCell ref="C38:D38"/>
    <mergeCell ref="G37:I37"/>
    <mergeCell ref="G38:I38"/>
    <mergeCell ref="B22:E22"/>
    <mergeCell ref="E36:F36"/>
    <mergeCell ref="A36:B36"/>
    <mergeCell ref="B18:E18"/>
    <mergeCell ref="B19:E19"/>
    <mergeCell ref="B20:E20"/>
    <mergeCell ref="H18:K18"/>
    <mergeCell ref="H19:K19"/>
    <mergeCell ref="H20:K20"/>
    <mergeCell ref="B62:D62"/>
    <mergeCell ref="B61:D61"/>
    <mergeCell ref="E37:F37"/>
    <mergeCell ref="E38:F38"/>
    <mergeCell ref="E39:F39"/>
    <mergeCell ref="E40:F40"/>
    <mergeCell ref="E41:F41"/>
    <mergeCell ref="A57:L57"/>
    <mergeCell ref="A39:B39"/>
    <mergeCell ref="A41:B41"/>
    <mergeCell ref="C41:D41"/>
    <mergeCell ref="A40:B40"/>
    <mergeCell ref="C39:D39"/>
    <mergeCell ref="C40:D40"/>
    <mergeCell ref="E42:F42"/>
    <mergeCell ref="H49:I49"/>
    <mergeCell ref="A58:L58"/>
    <mergeCell ref="G36:I36"/>
    <mergeCell ref="H52:I52"/>
    <mergeCell ref="G39:I39"/>
    <mergeCell ref="G40:I40"/>
    <mergeCell ref="G41:I41"/>
    <mergeCell ref="H47:I47"/>
    <mergeCell ref="H48:I48"/>
    <mergeCell ref="J47:K47"/>
    <mergeCell ref="J48:K48"/>
    <mergeCell ref="J49:K49"/>
  </mergeCells>
  <hyperlinks>
    <hyperlink ref="A6" r:id="rId1"/>
    <hyperlink ref="A9" r:id="rId2"/>
  </hyperlinks>
  <pageMargins left="0.7" right="0.7" top="0.42708333333333331" bottom="0.78740157499999996" header="0.3" footer="0.3"/>
  <pageSetup paperSize="9" scale="97" orientation="landscape" r:id="rId3"/>
  <rowBreaks count="1" manualBreakCount="1">
    <brk id="34" max="16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eidg. dipl. Landwirt">
                <anchor moveWithCells="1">
                  <from>
                    <xdr:col>1</xdr:col>
                    <xdr:colOff>68580</xdr:colOff>
                    <xdr:row>19</xdr:row>
                    <xdr:rowOff>266700</xdr:rowOff>
                  </from>
                  <to>
                    <xdr:col>5</xdr:col>
                    <xdr:colOff>22860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22860</xdr:rowOff>
                  </from>
                  <to>
                    <xdr:col>8</xdr:col>
                    <xdr:colOff>601980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1</xdr:col>
                    <xdr:colOff>7620</xdr:colOff>
                    <xdr:row>22</xdr:row>
                    <xdr:rowOff>22860</xdr:rowOff>
                  </from>
                  <to>
                    <xdr:col>4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Kopie">
              <controlPr locked="0" defaultSize="0" autoFill="0" autoLine="0" autoPict="0" altText="">
                <anchor moveWithCells="1">
                  <from>
                    <xdr:col>4</xdr:col>
                    <xdr:colOff>678180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locked="0" defaultSize="0" autoFill="0" autoLine="0" autoPict="0">
                <anchor moveWithCells="1">
                  <from>
                    <xdr:col>0</xdr:col>
                    <xdr:colOff>1150620</xdr:colOff>
                    <xdr:row>62</xdr:row>
                    <xdr:rowOff>167640</xdr:rowOff>
                  </from>
                  <to>
                    <xdr:col>3</xdr:col>
                    <xdr:colOff>487680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locked="0" defaultSize="0" autoFill="0" autoLine="0" autoPict="0">
                <anchor moveWithCells="1">
                  <from>
                    <xdr:col>0</xdr:col>
                    <xdr:colOff>1150620</xdr:colOff>
                    <xdr:row>62</xdr:row>
                    <xdr:rowOff>0</xdr:rowOff>
                  </from>
                  <to>
                    <xdr:col>4</xdr:col>
                    <xdr:colOff>266700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locked="0" defaultSize="0" autoFill="0" autoLine="0" autoPict="0">
                <anchor moveWithCells="1">
                  <from>
                    <xdr:col>4</xdr:col>
                    <xdr:colOff>678180</xdr:colOff>
                    <xdr:row>62</xdr:row>
                    <xdr:rowOff>7620</xdr:rowOff>
                  </from>
                  <to>
                    <xdr:col>11</xdr:col>
                    <xdr:colOff>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locked="0" defaultSize="0" autoFill="0" autoLine="0" autoPict="0">
                <anchor moveWithCells="1">
                  <from>
                    <xdr:col>0</xdr:col>
                    <xdr:colOff>1150620</xdr:colOff>
                    <xdr:row>64</xdr:row>
                    <xdr:rowOff>22860</xdr:rowOff>
                  </from>
                  <to>
                    <xdr:col>5</xdr:col>
                    <xdr:colOff>495300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locked="0" defaultSize="0" autoFill="0" autoLine="0" autoPict="0" altText="">
                <anchor moveWithCells="1">
                  <from>
                    <xdr:col>4</xdr:col>
                    <xdr:colOff>678180</xdr:colOff>
                    <xdr:row>64</xdr:row>
                    <xdr:rowOff>7620</xdr:rowOff>
                  </from>
                  <to>
                    <xdr:col>10</xdr:col>
                    <xdr:colOff>243840</xdr:colOff>
                    <xdr:row>65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locked="0" defaultSize="0" autoFill="0" autoLine="0" autoPict="0">
                <anchor moveWithCells="1">
                  <from>
                    <xdr:col>0</xdr:col>
                    <xdr:colOff>1143000</xdr:colOff>
                    <xdr:row>65</xdr:row>
                    <xdr:rowOff>38100</xdr:rowOff>
                  </from>
                  <to>
                    <xdr:col>5</xdr:col>
                    <xdr:colOff>487680</xdr:colOff>
                    <xdr:row>66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KSD Schaffhausen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 Irene</dc:creator>
  <cp:lastModifiedBy>Mayer Gerd</cp:lastModifiedBy>
  <cp:lastPrinted>2023-01-16T09:50:29Z</cp:lastPrinted>
  <dcterms:created xsi:type="dcterms:W3CDTF">2019-10-25T06:49:14Z</dcterms:created>
  <dcterms:modified xsi:type="dcterms:W3CDTF">2024-10-24T08:11:01Z</dcterms:modified>
</cp:coreProperties>
</file>