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19\"/>
    </mc:Choice>
  </mc:AlternateContent>
  <bookViews>
    <workbookView xWindow="-105" yWindow="-105" windowWidth="19425" windowHeight="10425"/>
  </bookViews>
  <sheets>
    <sheet name="Tabelle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7" i="1" l="1"/>
  <c r="G67" i="1"/>
  <c r="H66" i="1"/>
  <c r="G66" i="1"/>
  <c r="H65" i="1"/>
  <c r="G65" i="1"/>
  <c r="H64" i="1"/>
  <c r="G64" i="1"/>
  <c r="H68" i="1" l="1"/>
  <c r="G68" i="1"/>
  <c r="J64" i="1" l="1"/>
  <c r="K64" i="1"/>
  <c r="L64" i="1"/>
  <c r="M64" i="1"/>
  <c r="N64" i="1"/>
  <c r="J65" i="1"/>
  <c r="K65" i="1"/>
  <c r="L65" i="1"/>
  <c r="M65" i="1"/>
  <c r="N65" i="1"/>
  <c r="J66" i="1"/>
  <c r="K66" i="1"/>
  <c r="L66" i="1"/>
  <c r="M66" i="1"/>
  <c r="N66" i="1"/>
  <c r="J67" i="1"/>
  <c r="K67" i="1"/>
  <c r="L67" i="1"/>
  <c r="M67" i="1"/>
  <c r="N67" i="1"/>
  <c r="L68" i="1" l="1"/>
  <c r="M68" i="1"/>
  <c r="K68" i="1"/>
  <c r="N68" i="1"/>
  <c r="J68" i="1"/>
  <c r="I65" i="1"/>
  <c r="I64" i="1"/>
  <c r="I66" i="1" l="1"/>
  <c r="I67" i="1" l="1"/>
  <c r="I68" i="1" l="1"/>
</calcChain>
</file>

<file path=xl/sharedStrings.xml><?xml version="1.0" encoding="utf-8"?>
<sst xmlns="http://schemas.openxmlformats.org/spreadsheetml/2006/main" count="895" uniqueCount="216">
  <si>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</si>
  <si>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</si>
  <si>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</si>
  <si>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</si>
  <si>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</si>
  <si>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</si>
  <si>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</si>
  <si>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</si>
  <si>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</si>
  <si>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</si>
  <si>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</si>
  <si>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</si>
  <si>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</si>
  <si>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</si>
  <si>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</si>
  <si>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</si>
  <si>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</si>
  <si>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</si>
  <si>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</si>
  <si>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</si>
  <si>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Jürg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</si>
  <si>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</si>
  <si>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</si>
  <si>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</si>
  <si>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</si>
  <si>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</si>
  <si>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</si>
  <si>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</si>
  <si>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</si>
  <si>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</si>
  <si>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</si>
  <si>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</si>
  <si>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</si>
  <si>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</si>
  <si>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</si>
  <si>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</si>
  <si>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</si>
  <si>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</si>
  <si>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</si>
  <si>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</si>
  <si>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</si>
  <si>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</si>
  <si>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</si>
  <si>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</si>
  <si>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</si>
  <si>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</si>
  <si>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</si>
  <si>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</si>
  <si>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</si>
  <si>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</si>
  <si>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</si>
  <si>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</si>
  <si>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</si>
  <si>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</si>
  <si>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</si>
  <si>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Stühlinger</t>
  </si>
  <si>
    <t>Susi</t>
  </si>
  <si>
    <t>Frick</t>
  </si>
  <si>
    <t>Tanner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</si>
  <si>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</si>
  <si>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</si>
  <si>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</si>
  <si>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</si>
  <si>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</si>
  <si>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</si>
  <si>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</si>
  <si>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</si>
  <si>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</si>
  <si>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</si>
  <si>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</si>
  <si>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</si>
  <si>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</si>
  <si>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</si>
  <si>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</si>
  <si>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</si>
  <si>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</si>
  <si>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</si>
  <si>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</si>
  <si>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</si>
  <si>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</si>
  <si>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</si>
  <si>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</si>
  <si>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</si>
  <si>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</si>
  <si>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</si>
  <si>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</si>
  <si>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</si>
  <si>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</si>
  <si>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</si>
  <si>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</si>
  <si>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</si>
  <si>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</si>
  <si>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</si>
  <si>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</si>
  <si>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</si>
  <si>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</si>
  <si>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</si>
  <si>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</si>
  <si>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</si>
  <si>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</si>
  <si>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</si>
  <si>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</si>
  <si>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</si>
  <si>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</si>
  <si>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</si>
  <si>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</si>
  <si>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</si>
  <si>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</si>
  <si>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</si>
  <si>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</si>
  <si>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</si>
  <si>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</si>
  <si>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</si>
  <si>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</si>
  <si>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</si>
  <si>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</si>
  <si>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</si>
  <si>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</si>
  <si>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</si>
  <si>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</si>
  <si>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</si>
  <si>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</si>
  <si>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</si>
  <si>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</si>
  <si>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</si>
  <si>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</si>
  <si>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</si>
  <si>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</si>
  <si>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</si>
  <si>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</si>
  <si>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</si>
  <si>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</si>
  <si>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</si>
  <si>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</si>
  <si>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</si>
  <si>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</si>
  <si>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</si>
  <si>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</si>
  <si>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</si>
  <si>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Passfaro</t>
  </si>
  <si>
    <t>Marco</t>
  </si>
  <si>
    <t>Stauffer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</si>
  <si>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</si>
  <si>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</si>
  <si>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</si>
  <si>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</si>
  <si>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</si>
  <si>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</si>
  <si>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</si>
  <si>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</si>
  <si>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</si>
  <si>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</si>
  <si>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</si>
  <si>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</si>
  <si>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</si>
  <si>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</si>
  <si>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</si>
  <si>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</si>
  <si>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</si>
  <si>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</si>
  <si>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</si>
  <si>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Abst. 7</t>
  </si>
  <si>
    <t>Abst. 8</t>
  </si>
  <si>
    <t xml:space="preserve">Traktandum 1: Bericht und Antrag des Regierungsrates vom 18. Dezember 2018 betreffend </t>
  </si>
  <si>
    <t>Teilrevision des Steuergesetzes</t>
  </si>
  <si>
    <t>Zusammenarbeit mit einer öffentlich-rechtlichen Körperschaft schweizerischen Rechts erfolgen».</t>
  </si>
  <si>
    <t>Ja bedeutet</t>
  </si>
  <si>
    <t>Zustimmung Antrag Matthias Frick</t>
  </si>
  <si>
    <t>Nein bedeutet</t>
  </si>
  <si>
    <t>Zustimmung Vorlage Spezialkommission</t>
  </si>
  <si>
    <t>Art. 139b Abs. 1 und Abs. 2 unverändert belassen</t>
  </si>
  <si>
    <t>Art. 139b Abs. 4, Abs. 5, Abs. 6 und Abs. 7 streichen</t>
  </si>
  <si>
    <t>Zustimmung Antrag Patrick Strasser</t>
  </si>
  <si>
    <t xml:space="preserve">Der Antrag von Patrick Strasser wird in der zweiten Lesung des Steuergesetzes behandelt. </t>
  </si>
  <si>
    <t>welche die entsprechenden Daten bearbeiten, unterstehen diesbezüglich den Weisungen</t>
  </si>
  <si>
    <t>Traktandum 2: Bericht und Antrag des Regierungsrates vom 11. Dezember 2018</t>
  </si>
  <si>
    <t>betreffend Projekt «Steuerdeklaration natürliche Personen 2020».</t>
  </si>
  <si>
    <t xml:space="preserve"> </t>
  </si>
  <si>
    <t>Beibehalten der Traktandenliste</t>
  </si>
  <si>
    <t>Zustimmung Antrag Christian Heydecker</t>
  </si>
  <si>
    <t>Antrag Christian Heydecker: Das Traktandum sei an das Ende der Traktandenliste zu stellen.</t>
  </si>
  <si>
    <t>Traktandum 2 (statt 3): Bericht und Antrag des Regierungsrates vom 4. Dezember 2018</t>
  </si>
  <si>
    <t>betreffend Schaffung eines Gesetzes über Pärke von nationaler Bedeutung im Kanton</t>
  </si>
  <si>
    <t>Schaffhausen (Kantonales Parkgesetz)</t>
  </si>
  <si>
    <t>«Der Beitrag des Kantons wird vom Kantonsrat im Rahmen der ordentlichen</t>
  </si>
  <si>
    <t>Budgetberatung festgesetzt».</t>
  </si>
  <si>
    <t>Antrag Pentti Aellig</t>
  </si>
  <si>
    <t>Vorlage Spezialkommission</t>
  </si>
  <si>
    <t>«Der jährliche Beitrag des Kantons entspricht dem 2.5-fachen der von den Schaffhauser</t>
  </si>
  <si>
    <t>Gemeinden erbrachten finanziellen Beiträge».</t>
  </si>
  <si>
    <t>Zustimmung Antrag Pentti Aellig</t>
  </si>
  <si>
    <t>Zustimmung Antrag Samuel Erb</t>
  </si>
  <si>
    <t>Abstimmung über direkte zweite Lesung</t>
  </si>
  <si>
    <t>Schlussabstimmung</t>
  </si>
  <si>
    <t>Dem Gesetz wurde mit 39 : 15 Stimmen zugestimmt. Bei 57 anwesenden Ratsmitgliedern</t>
  </si>
  <si>
    <t>wurde die 4/5-Mehrheit von 46 nicht erreicht. Somit untersteht das Gesetz der obligatorischen</t>
  </si>
  <si>
    <t xml:space="preserve">Volksabstimmung. </t>
  </si>
  <si>
    <t>Der jährliche Beitrag des Kantons entspricht dem 2.5-fachen der von den Schaffhauser</t>
  </si>
  <si>
    <t>Antrag Peter Werner: Art. 8 Abs. 1: Ergänzung Art. 5 Abs. 3</t>
  </si>
  <si>
    <r>
      <t xml:space="preserve">Gemeinden erbrachten finanziellen Beiträge, </t>
    </r>
    <r>
      <rPr>
        <b/>
        <sz val="11"/>
        <color theme="1"/>
        <rFont val="Arial"/>
        <family val="2"/>
      </rPr>
      <t>maximal jedoch 300'000 Franken</t>
    </r>
    <r>
      <rPr>
        <sz val="11"/>
        <color theme="1"/>
        <rFont val="Arial"/>
        <family val="2"/>
      </rPr>
      <t>.</t>
    </r>
  </si>
  <si>
    <t>Antrag Matthias Frick</t>
  </si>
  <si>
    <t>Antrag Patrick Strasser</t>
  </si>
  <si>
    <t>Umstellung Traktandenliste</t>
  </si>
  <si>
    <t>Antrag Samuel Erb</t>
  </si>
  <si>
    <t>Direkte zweite Lesung</t>
  </si>
  <si>
    <t>Antrag Peter Werner</t>
  </si>
  <si>
    <t>Zustimmung Antrag Peter Werner</t>
  </si>
  <si>
    <t>und dem Kontrollrecht der kantonalen Steuerverwaltung».</t>
  </si>
  <si>
    <t>Antrag Christian Heydecker</t>
  </si>
  <si>
    <r>
      <t xml:space="preserve">Antrag Pentti Aellig: </t>
    </r>
    <r>
      <rPr>
        <b/>
        <sz val="11"/>
        <color theme="1"/>
        <rFont val="Arial"/>
        <family val="2"/>
      </rPr>
      <t>Änderung Art. 5 Abs. 3</t>
    </r>
  </si>
  <si>
    <r>
      <t xml:space="preserve">Antrag Patrick Strasser: Ergänzung </t>
    </r>
    <r>
      <rPr>
        <b/>
        <sz val="11"/>
        <color theme="1"/>
        <rFont val="Arial"/>
        <family val="2"/>
      </rPr>
      <t>Art. 139b Abs. 5 (2. Satz)</t>
    </r>
    <r>
      <rPr>
        <sz val="11"/>
        <color theme="1"/>
        <rFont val="Arial"/>
        <family val="2"/>
      </rPr>
      <t>: «Mitarbeitende des Dritten,</t>
    </r>
  </si>
  <si>
    <r>
      <t xml:space="preserve">Antrag Matthias Frick: Umformulierung </t>
    </r>
    <r>
      <rPr>
        <b/>
        <sz val="11"/>
        <color theme="1"/>
        <rFont val="Arial"/>
        <family val="2"/>
      </rPr>
      <t>Art. 139b Abs. 3</t>
    </r>
    <r>
      <rPr>
        <sz val="11"/>
        <color theme="1"/>
        <rFont val="Arial"/>
        <family val="2"/>
      </rPr>
      <t xml:space="preserve">: «Die elektronische Erfassung kann in </t>
    </r>
  </si>
  <si>
    <r>
      <t xml:space="preserve">Antrag Samuel Erb: </t>
    </r>
    <r>
      <rPr>
        <b/>
        <sz val="11"/>
        <color theme="1"/>
        <rFont val="Arial"/>
        <family val="2"/>
      </rPr>
      <t>Art. 8 Abs. 1</t>
    </r>
    <r>
      <rPr>
        <sz val="11"/>
        <color theme="1"/>
        <rFont val="Arial"/>
        <family val="2"/>
      </rPr>
      <t>: Die Schaffung des Parkgesetzes</t>
    </r>
  </si>
  <si>
    <t>unterliegt der obligatorischen Volksabstimmung.</t>
  </si>
  <si>
    <t>Schlussabstimmung: Zustimmung zum Gesetz über Pärke von nationaler Bedeutung</t>
  </si>
  <si>
    <t>im Kanton Schaffhausen (Kantonales Parkgesetz)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</si>
</sst>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4"/>
      <name val="Arial"/>
      <family val="2"/>
    </font>
    <font>
      <i/>
      <sz val="11"/>
      <color theme="1"/>
      <name val="Arial"/>
      <family val="2"/>
    </font>
    <font>
      <sz val="10"/>
      <color theme="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3" xfId="1" applyFont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0" borderId="16" xfId="0" applyFont="1" applyBorder="1"/>
    <xf numFmtId="0" fontId="2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7" borderId="0" xfId="0" applyFont="1" applyFill="1"/>
    <xf numFmtId="0" fontId="3" fillId="7" borderId="0" xfId="0" applyFont="1" applyFill="1" applyAlignment="1">
      <alignment horizontal="right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5" fillId="0" borderId="0" xfId="0" applyFont="1" applyFill="1"/>
    <xf numFmtId="0" fontId="6" fillId="8" borderId="0" xfId="0" applyFont="1" applyFill="1"/>
    <xf numFmtId="0" fontId="7" fillId="0" borderId="0" xfId="0" applyFont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2" fillId="0" borderId="0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center" wrapText="1"/>
    </xf>
  </cellXfs>
  <cellStyles count="2">
    <cellStyle name="Standard" xfId="0" builtinId="0"/>
    <cellStyle name="Standard 2" xfId="1"/>
  </cellStyles>
  <dxfs count="12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S532"/>
  <sheetViews>
    <sheetView tabSelected="1" showWhiteSpace="0" view="pageLayout" topLeftCell="C25" zoomScaleNormal="85" workbookViewId="0">
      <selection activeCell="G50" sqref="G50"/>
    </sheetView>
  </sheetViews>
  <sheetFormatPr baseColWidth="10" defaultColWidth="12.5703125" defaultRowHeight="14.25"/>
  <cols>
    <col min="1" max="1" width="14.5703125" style="31" hidden="1" customWidth="1"/>
    <col min="2" max="2" width="5.85546875" style="18" hidden="1" customWidth="1"/>
    <col min="3" max="3" width="16.42578125" style="30" bestFit="1" customWidth="1"/>
    <col min="4" max="4" width="16.42578125" style="30" customWidth="1"/>
    <col min="5" max="6" width="14.85546875" style="30" customWidth="1"/>
    <col min="7" max="7" width="12.5703125" style="18" customWidth="1"/>
    <col min="8" max="8" width="12.5703125" style="30"/>
    <col min="9" max="9" width="16.7109375" style="18" customWidth="1"/>
    <col min="10" max="12" width="12.5703125" style="30"/>
    <col min="13" max="13" width="14.85546875" style="30" customWidth="1"/>
    <col min="14" max="15" width="12.5703125" style="30"/>
    <col min="16" max="16" width="12.5703125" style="30" customWidth="1"/>
    <col min="17" max="17" width="16.140625" style="30" customWidth="1"/>
    <col min="18" max="16384" width="12.5703125" style="30"/>
  </cols>
  <sheetData>
    <row r="1" spans="1:14" ht="17.25" customHeight="1" thickTop="1">
      <c r="A1" s="1" t="s">
        <v>1</v>
      </c>
      <c r="B1" s="2" t="s">
        <v>2</v>
      </c>
      <c r="C1" s="3" t="s">
        <v>24</v>
      </c>
      <c r="D1" s="3" t="s">
        <v>23</v>
      </c>
      <c r="E1" s="3" t="s">
        <v>25</v>
      </c>
      <c r="F1" s="3" t="s">
        <v>26</v>
      </c>
      <c r="G1" s="4" t="s">
        <v>27</v>
      </c>
      <c r="H1" s="4" t="s">
        <v>142</v>
      </c>
      <c r="I1" s="4" t="s">
        <v>143</v>
      </c>
      <c r="J1" s="4" t="s">
        <v>144</v>
      </c>
      <c r="K1" s="4" t="s">
        <v>145</v>
      </c>
      <c r="L1" s="4" t="s">
        <v>146</v>
      </c>
      <c r="M1" s="4" t="s">
        <v>161</v>
      </c>
      <c r="N1" s="4" t="s">
        <v>162</v>
      </c>
    </row>
    <row r="2" spans="1:14" ht="17.45" customHeight="1">
      <c r="A2" s="5">
        <v>100467</v>
      </c>
      <c r="B2" s="6">
        <v>54</v>
      </c>
      <c r="C2" s="5" t="s">
        <v>120</v>
      </c>
      <c r="D2" s="5" t="s">
        <v>121</v>
      </c>
      <c r="E2" s="5" t="s">
        <v>32</v>
      </c>
      <c r="F2" s="5" t="s">
        <v>6</v>
      </c>
      <c r="G2" s="6" t="s">
        <v>29</v>
      </c>
      <c r="H2" s="6" t="s">
        <v>30</v>
      </c>
      <c r="I2" s="6" t="s">
        <v>30</v>
      </c>
      <c r="J2" s="6" t="s">
        <v>30</v>
      </c>
      <c r="K2" s="6" t="s">
        <v>30</v>
      </c>
      <c r="L2" s="6" t="s">
        <v>30</v>
      </c>
      <c r="M2" s="6" t="s">
        <v>30</v>
      </c>
      <c r="N2" s="6" t="s">
        <v>30</v>
      </c>
    </row>
    <row r="3" spans="1:14" ht="17.45" customHeight="1">
      <c r="A3" s="5">
        <v>100454</v>
      </c>
      <c r="B3" s="6">
        <v>41</v>
      </c>
      <c r="C3" s="5" t="s">
        <v>96</v>
      </c>
      <c r="D3" s="5" t="s">
        <v>97</v>
      </c>
      <c r="E3" s="5" t="s">
        <v>33</v>
      </c>
      <c r="F3" s="5" t="s">
        <v>3</v>
      </c>
      <c r="G3" s="6" t="s">
        <v>30</v>
      </c>
      <c r="H3" s="6" t="s">
        <v>30</v>
      </c>
      <c r="I3" s="6" t="s">
        <v>30</v>
      </c>
      <c r="J3" s="6" t="s">
        <v>29</v>
      </c>
      <c r="K3" s="6" t="s">
        <v>29</v>
      </c>
      <c r="L3" s="6" t="s">
        <v>29</v>
      </c>
      <c r="M3" s="6" t="s">
        <v>29</v>
      </c>
      <c r="N3" s="6" t="s">
        <v>29</v>
      </c>
    </row>
    <row r="4" spans="1:14" ht="17.45" customHeight="1">
      <c r="A4" s="5">
        <v>100341</v>
      </c>
      <c r="B4" s="6">
        <v>3</v>
      </c>
      <c r="C4" s="5" t="s">
        <v>107</v>
      </c>
      <c r="D4" s="5" t="s">
        <v>108</v>
      </c>
      <c r="E4" s="7" t="s">
        <v>32</v>
      </c>
      <c r="F4" s="7" t="s">
        <v>6</v>
      </c>
      <c r="G4" s="6" t="s">
        <v>29</v>
      </c>
      <c r="H4" s="6" t="s">
        <v>29</v>
      </c>
      <c r="I4" s="6" t="s">
        <v>29</v>
      </c>
      <c r="J4" s="6" t="s">
        <v>30</v>
      </c>
      <c r="K4" s="6" t="s">
        <v>147</v>
      </c>
      <c r="L4" s="6" t="s">
        <v>29</v>
      </c>
      <c r="M4" s="6" t="s">
        <v>30</v>
      </c>
      <c r="N4" s="6" t="s">
        <v>147</v>
      </c>
    </row>
    <row r="5" spans="1:14" ht="17.45" customHeight="1">
      <c r="A5" s="5">
        <v>100426</v>
      </c>
      <c r="B5" s="6">
        <v>17</v>
      </c>
      <c r="C5" s="5" t="s">
        <v>62</v>
      </c>
      <c r="D5" s="5" t="s">
        <v>12</v>
      </c>
      <c r="E5" s="5" t="s">
        <v>39</v>
      </c>
      <c r="F5" s="5" t="s">
        <v>51</v>
      </c>
      <c r="G5" s="6" t="s">
        <v>30</v>
      </c>
      <c r="H5" s="6" t="s">
        <v>30</v>
      </c>
      <c r="I5" s="6" t="s">
        <v>147</v>
      </c>
      <c r="J5" s="6" t="s">
        <v>29</v>
      </c>
      <c r="K5" s="6" t="s">
        <v>29</v>
      </c>
      <c r="L5" s="6" t="s">
        <v>29</v>
      </c>
      <c r="M5" s="6" t="s">
        <v>29</v>
      </c>
      <c r="N5" s="6" t="s">
        <v>29</v>
      </c>
    </row>
    <row r="6" spans="1:14" ht="17.45" customHeight="1">
      <c r="A6" s="5">
        <v>100416</v>
      </c>
      <c r="B6" s="6">
        <v>11</v>
      </c>
      <c r="C6" s="5" t="s">
        <v>52</v>
      </c>
      <c r="D6" s="5" t="s">
        <v>53</v>
      </c>
      <c r="E6" s="5" t="s">
        <v>39</v>
      </c>
      <c r="F6" s="5" t="s">
        <v>54</v>
      </c>
      <c r="G6" s="6" t="s">
        <v>30</v>
      </c>
      <c r="H6" s="6" t="s">
        <v>30</v>
      </c>
      <c r="I6" s="6" t="s">
        <v>147</v>
      </c>
      <c r="J6" s="6" t="s">
        <v>29</v>
      </c>
      <c r="K6" s="6" t="s">
        <v>29</v>
      </c>
      <c r="L6" s="6" t="s">
        <v>29</v>
      </c>
      <c r="M6" s="6" t="s">
        <v>29</v>
      </c>
      <c r="N6" s="6" t="s">
        <v>29</v>
      </c>
    </row>
    <row r="7" spans="1:14" ht="17.45" customHeight="1">
      <c r="A7" s="5">
        <v>100458</v>
      </c>
      <c r="B7" s="6">
        <v>45</v>
      </c>
      <c r="C7" s="8" t="s">
        <v>105</v>
      </c>
      <c r="D7" s="8" t="s">
        <v>106</v>
      </c>
      <c r="E7" s="8" t="s">
        <v>36</v>
      </c>
      <c r="F7" s="8" t="s">
        <v>5</v>
      </c>
      <c r="G7" s="9" t="s">
        <v>29</v>
      </c>
      <c r="H7" s="9" t="s">
        <v>29</v>
      </c>
      <c r="I7" s="9" t="s">
        <v>30</v>
      </c>
      <c r="J7" s="9" t="s">
        <v>29</v>
      </c>
      <c r="K7" s="9" t="s">
        <v>29</v>
      </c>
      <c r="L7" s="9" t="s">
        <v>29</v>
      </c>
      <c r="M7" s="9" t="s">
        <v>29</v>
      </c>
      <c r="N7" s="9" t="s">
        <v>29</v>
      </c>
    </row>
    <row r="8" spans="1:14" ht="17.45" customHeight="1">
      <c r="A8" s="5">
        <v>100433</v>
      </c>
      <c r="B8" s="6">
        <v>24</v>
      </c>
      <c r="C8" s="5" t="s">
        <v>71</v>
      </c>
      <c r="D8" s="5" t="s">
        <v>72</v>
      </c>
      <c r="E8" s="5" t="s">
        <v>32</v>
      </c>
      <c r="F8" s="5" t="s">
        <v>128</v>
      </c>
      <c r="G8" s="6" t="s">
        <v>29</v>
      </c>
      <c r="H8" s="6" t="s">
        <v>29</v>
      </c>
      <c r="I8" s="6" t="s">
        <v>30</v>
      </c>
      <c r="J8" s="6" t="s">
        <v>147</v>
      </c>
      <c r="K8" s="6" t="s">
        <v>30</v>
      </c>
      <c r="L8" s="6" t="s">
        <v>29</v>
      </c>
      <c r="M8" s="6" t="s">
        <v>30</v>
      </c>
      <c r="N8" s="6" t="s">
        <v>30</v>
      </c>
    </row>
    <row r="9" spans="1:14" ht="17.45" customHeight="1">
      <c r="A9" s="5">
        <v>100442</v>
      </c>
      <c r="B9" s="6">
        <v>31</v>
      </c>
      <c r="C9" s="5" t="s">
        <v>83</v>
      </c>
      <c r="D9" s="5" t="s">
        <v>84</v>
      </c>
      <c r="E9" s="5" t="s">
        <v>36</v>
      </c>
      <c r="F9" s="5" t="s">
        <v>4</v>
      </c>
      <c r="G9" s="6" t="s">
        <v>29</v>
      </c>
      <c r="H9" s="6" t="s">
        <v>29</v>
      </c>
      <c r="I9" s="6" t="s">
        <v>30</v>
      </c>
      <c r="J9" s="6" t="s">
        <v>29</v>
      </c>
      <c r="K9" s="6" t="s">
        <v>29</v>
      </c>
      <c r="L9" s="6" t="s">
        <v>29</v>
      </c>
      <c r="M9" s="6" t="s">
        <v>29</v>
      </c>
      <c r="N9" s="6" t="s">
        <v>29</v>
      </c>
    </row>
    <row r="10" spans="1:14" ht="17.45" customHeight="1">
      <c r="A10" s="5">
        <v>100440</v>
      </c>
      <c r="B10" s="6">
        <v>29</v>
      </c>
      <c r="C10" s="5" t="s">
        <v>80</v>
      </c>
      <c r="D10" s="5" t="s">
        <v>17</v>
      </c>
      <c r="E10" s="5" t="s">
        <v>32</v>
      </c>
      <c r="F10" s="5" t="s">
        <v>6</v>
      </c>
      <c r="G10" s="6" t="s">
        <v>29</v>
      </c>
      <c r="H10" s="6" t="s">
        <v>29</v>
      </c>
      <c r="I10" s="6" t="s">
        <v>30</v>
      </c>
      <c r="J10" s="6" t="s">
        <v>147</v>
      </c>
      <c r="K10" s="6" t="s">
        <v>147</v>
      </c>
      <c r="L10" s="6" t="s">
        <v>29</v>
      </c>
      <c r="M10" s="6" t="s">
        <v>30</v>
      </c>
      <c r="N10" s="6" t="s">
        <v>29</v>
      </c>
    </row>
    <row r="11" spans="1:14" ht="17.45" customHeight="1">
      <c r="A11" s="5">
        <v>100437</v>
      </c>
      <c r="B11" s="6">
        <v>26</v>
      </c>
      <c r="C11" s="5" t="s">
        <v>75</v>
      </c>
      <c r="D11" s="5" t="s">
        <v>76</v>
      </c>
      <c r="E11" s="5" t="s">
        <v>32</v>
      </c>
      <c r="F11" s="5" t="s">
        <v>6</v>
      </c>
      <c r="G11" s="6" t="s">
        <v>29</v>
      </c>
      <c r="H11" s="6" t="s">
        <v>29</v>
      </c>
      <c r="I11" s="6" t="s">
        <v>30</v>
      </c>
      <c r="J11" s="6" t="s">
        <v>30</v>
      </c>
      <c r="K11" s="6" t="s">
        <v>30</v>
      </c>
      <c r="L11" s="6" t="s">
        <v>29</v>
      </c>
      <c r="M11" s="6" t="s">
        <v>30</v>
      </c>
      <c r="N11" s="6" t="s">
        <v>30</v>
      </c>
    </row>
    <row r="12" spans="1:14" ht="17.45" customHeight="1">
      <c r="A12" s="5">
        <v>100457</v>
      </c>
      <c r="B12" s="6">
        <v>44</v>
      </c>
      <c r="C12" s="5" t="s">
        <v>103</v>
      </c>
      <c r="D12" s="5" t="s">
        <v>104</v>
      </c>
      <c r="E12" s="5" t="s">
        <v>36</v>
      </c>
      <c r="F12" s="5" t="s">
        <v>5</v>
      </c>
      <c r="G12" s="6" t="s">
        <v>29</v>
      </c>
      <c r="H12" s="6" t="s">
        <v>30</v>
      </c>
      <c r="I12" s="6" t="s">
        <v>30</v>
      </c>
      <c r="J12" s="6" t="s">
        <v>29</v>
      </c>
      <c r="K12" s="6" t="s">
        <v>29</v>
      </c>
      <c r="L12" s="6" t="s">
        <v>29</v>
      </c>
      <c r="M12" s="6" t="s">
        <v>29</v>
      </c>
      <c r="N12" s="6" t="s">
        <v>29</v>
      </c>
    </row>
    <row r="13" spans="1:14" ht="17.45" customHeight="1">
      <c r="A13" s="5">
        <v>100338</v>
      </c>
      <c r="B13" s="6">
        <v>1</v>
      </c>
      <c r="C13" s="5" t="s">
        <v>18</v>
      </c>
      <c r="D13" s="5" t="s">
        <v>13</v>
      </c>
      <c r="E13" s="5" t="s">
        <v>33</v>
      </c>
      <c r="F13" s="5" t="s">
        <v>3</v>
      </c>
      <c r="G13" s="6" t="s">
        <v>30</v>
      </c>
      <c r="H13" s="6" t="s">
        <v>30</v>
      </c>
      <c r="I13" s="6" t="s">
        <v>30</v>
      </c>
      <c r="J13" s="6" t="s">
        <v>29</v>
      </c>
      <c r="K13" s="6" t="s">
        <v>29</v>
      </c>
      <c r="L13" s="6" t="s">
        <v>29</v>
      </c>
      <c r="M13" s="6" t="s">
        <v>29</v>
      </c>
      <c r="N13" s="6" t="s">
        <v>29</v>
      </c>
    </row>
    <row r="14" spans="1:14" ht="17.45" customHeight="1">
      <c r="A14" s="5">
        <v>100450</v>
      </c>
      <c r="B14" s="6">
        <v>37</v>
      </c>
      <c r="C14" s="5" t="s">
        <v>91</v>
      </c>
      <c r="D14" s="5" t="s">
        <v>15</v>
      </c>
      <c r="E14" s="5" t="s">
        <v>33</v>
      </c>
      <c r="F14" s="5" t="s">
        <v>3</v>
      </c>
      <c r="G14" s="6" t="s">
        <v>30</v>
      </c>
      <c r="H14" s="6" t="s">
        <v>30</v>
      </c>
      <c r="I14" s="6" t="s">
        <v>30</v>
      </c>
      <c r="J14" s="6" t="s">
        <v>29</v>
      </c>
      <c r="K14" s="6" t="s">
        <v>29</v>
      </c>
      <c r="L14" s="6" t="s">
        <v>29</v>
      </c>
      <c r="M14" s="6" t="s">
        <v>29</v>
      </c>
      <c r="N14" s="6" t="s">
        <v>29</v>
      </c>
    </row>
    <row r="15" spans="1:14" ht="17.45" customHeight="1">
      <c r="A15" s="5">
        <v>100420</v>
      </c>
      <c r="B15" s="6">
        <v>13</v>
      </c>
      <c r="C15" s="5" t="s">
        <v>57</v>
      </c>
      <c r="D15" s="5" t="s">
        <v>15</v>
      </c>
      <c r="E15" s="5" t="s">
        <v>39</v>
      </c>
      <c r="F15" s="5" t="s">
        <v>54</v>
      </c>
      <c r="G15" s="6" t="s">
        <v>30</v>
      </c>
      <c r="H15" s="6" t="s">
        <v>30</v>
      </c>
      <c r="I15" s="6" t="s">
        <v>29</v>
      </c>
      <c r="J15" s="6" t="s">
        <v>29</v>
      </c>
      <c r="K15" s="6" t="s">
        <v>29</v>
      </c>
      <c r="L15" s="6" t="s">
        <v>29</v>
      </c>
      <c r="M15" s="6" t="s">
        <v>30</v>
      </c>
      <c r="N15" s="6" t="s">
        <v>29</v>
      </c>
    </row>
    <row r="16" spans="1:14" ht="17.45" customHeight="1">
      <c r="A16" s="5">
        <v>100466</v>
      </c>
      <c r="B16" s="6">
        <v>53</v>
      </c>
      <c r="C16" s="8" t="s">
        <v>119</v>
      </c>
      <c r="D16" s="8" t="s">
        <v>13</v>
      </c>
      <c r="E16" s="8" t="s">
        <v>32</v>
      </c>
      <c r="F16" s="8" t="s">
        <v>6</v>
      </c>
      <c r="G16" s="6" t="s">
        <v>29</v>
      </c>
      <c r="H16" s="6" t="s">
        <v>30</v>
      </c>
      <c r="I16" s="6" t="s">
        <v>30</v>
      </c>
      <c r="J16" s="6" t="s">
        <v>30</v>
      </c>
      <c r="K16" s="6" t="s">
        <v>30</v>
      </c>
      <c r="L16" s="6" t="s">
        <v>30</v>
      </c>
      <c r="M16" s="6" t="s">
        <v>30</v>
      </c>
      <c r="N16" s="6" t="s">
        <v>30</v>
      </c>
    </row>
    <row r="17" spans="1:14" ht="17.45" customHeight="1">
      <c r="A17" s="5">
        <v>100465</v>
      </c>
      <c r="B17" s="6">
        <v>52</v>
      </c>
      <c r="C17" s="5" t="s">
        <v>116</v>
      </c>
      <c r="D17" s="5" t="s">
        <v>117</v>
      </c>
      <c r="E17" s="5" t="s">
        <v>32</v>
      </c>
      <c r="F17" s="5" t="s">
        <v>118</v>
      </c>
      <c r="G17" s="9" t="s">
        <v>29</v>
      </c>
      <c r="H17" s="9" t="s">
        <v>29</v>
      </c>
      <c r="I17" s="9" t="s">
        <v>30</v>
      </c>
      <c r="J17" s="9" t="s">
        <v>29</v>
      </c>
      <c r="K17" s="9" t="s">
        <v>29</v>
      </c>
      <c r="L17" s="9" t="s">
        <v>29</v>
      </c>
      <c r="M17" s="9" t="s">
        <v>29</v>
      </c>
      <c r="N17" s="9" t="s">
        <v>29</v>
      </c>
    </row>
    <row r="18" spans="1:14" ht="17.45" customHeight="1">
      <c r="A18" s="5">
        <v>100449</v>
      </c>
      <c r="B18" s="6">
        <v>36</v>
      </c>
      <c r="C18" s="5" t="s">
        <v>133</v>
      </c>
      <c r="D18" s="5" t="s">
        <v>134</v>
      </c>
      <c r="E18" s="5" t="s">
        <v>33</v>
      </c>
      <c r="F18" s="5" t="s">
        <v>3</v>
      </c>
      <c r="G18" s="6" t="s">
        <v>30</v>
      </c>
      <c r="H18" s="6" t="s">
        <v>30</v>
      </c>
      <c r="I18" s="6" t="s">
        <v>30</v>
      </c>
      <c r="J18" s="6" t="s">
        <v>29</v>
      </c>
      <c r="K18" s="6" t="s">
        <v>29</v>
      </c>
      <c r="L18" s="6" t="s">
        <v>29</v>
      </c>
      <c r="M18" s="6" t="s">
        <v>29</v>
      </c>
      <c r="N18" s="6" t="s">
        <v>29</v>
      </c>
    </row>
    <row r="19" spans="1:14" ht="17.45" customHeight="1">
      <c r="A19" s="5">
        <v>100455</v>
      </c>
      <c r="B19" s="6">
        <v>42</v>
      </c>
      <c r="C19" s="5" t="s">
        <v>98</v>
      </c>
      <c r="D19" s="5" t="s">
        <v>99</v>
      </c>
      <c r="E19" s="5" t="s">
        <v>38</v>
      </c>
      <c r="F19" s="5" t="s">
        <v>19</v>
      </c>
      <c r="G19" s="6" t="s">
        <v>29</v>
      </c>
      <c r="H19" s="6" t="s">
        <v>30</v>
      </c>
      <c r="I19" s="6" t="s">
        <v>30</v>
      </c>
      <c r="J19" s="6" t="s">
        <v>29</v>
      </c>
      <c r="K19" s="6" t="s">
        <v>29</v>
      </c>
      <c r="L19" s="6" t="s">
        <v>29</v>
      </c>
      <c r="M19" s="6" t="s">
        <v>29</v>
      </c>
      <c r="N19" s="6" t="s">
        <v>29</v>
      </c>
    </row>
    <row r="20" spans="1:14" ht="17.45" customHeight="1">
      <c r="A20" s="5">
        <v>100429</v>
      </c>
      <c r="B20" s="6">
        <v>20</v>
      </c>
      <c r="C20" s="5" t="s">
        <v>66</v>
      </c>
      <c r="D20" s="5" t="s">
        <v>9</v>
      </c>
      <c r="E20" s="5" t="s">
        <v>36</v>
      </c>
      <c r="F20" s="5" t="s">
        <v>4</v>
      </c>
      <c r="G20" s="6" t="s">
        <v>29</v>
      </c>
      <c r="H20" s="6" t="s">
        <v>29</v>
      </c>
      <c r="I20" s="6" t="s">
        <v>30</v>
      </c>
      <c r="J20" s="6" t="s">
        <v>29</v>
      </c>
      <c r="K20" s="6" t="s">
        <v>147</v>
      </c>
      <c r="L20" s="6" t="s">
        <v>147</v>
      </c>
      <c r="M20" s="6" t="s">
        <v>29</v>
      </c>
      <c r="N20" s="6" t="s">
        <v>29</v>
      </c>
    </row>
    <row r="21" spans="1:14" ht="17.45" customHeight="1">
      <c r="A21" s="5">
        <v>100441</v>
      </c>
      <c r="B21" s="6">
        <v>30</v>
      </c>
      <c r="C21" s="5" t="s">
        <v>81</v>
      </c>
      <c r="D21" s="5" t="s">
        <v>82</v>
      </c>
      <c r="E21" s="5" t="s">
        <v>36</v>
      </c>
      <c r="F21" s="5" t="s">
        <v>4</v>
      </c>
      <c r="G21" s="6" t="s">
        <v>29</v>
      </c>
      <c r="H21" s="6" t="s">
        <v>29</v>
      </c>
      <c r="I21" s="6" t="s">
        <v>30</v>
      </c>
      <c r="J21" s="6" t="s">
        <v>29</v>
      </c>
      <c r="K21" s="6" t="s">
        <v>29</v>
      </c>
      <c r="L21" s="6" t="s">
        <v>29</v>
      </c>
      <c r="M21" s="6" t="s">
        <v>29</v>
      </c>
      <c r="N21" s="6" t="s">
        <v>29</v>
      </c>
    </row>
    <row r="22" spans="1:14" ht="17.45" customHeight="1">
      <c r="A22" s="5">
        <v>100428</v>
      </c>
      <c r="B22" s="6">
        <v>19</v>
      </c>
      <c r="C22" s="5" t="s">
        <v>64</v>
      </c>
      <c r="D22" s="5" t="s">
        <v>65</v>
      </c>
      <c r="E22" s="5" t="s">
        <v>36</v>
      </c>
      <c r="F22" s="5" t="s">
        <v>4</v>
      </c>
      <c r="G22" s="6" t="s">
        <v>29</v>
      </c>
      <c r="H22" s="6" t="s">
        <v>29</v>
      </c>
      <c r="I22" s="6" t="s">
        <v>30</v>
      </c>
      <c r="J22" s="6" t="s">
        <v>29</v>
      </c>
      <c r="K22" s="6" t="s">
        <v>29</v>
      </c>
      <c r="L22" s="6" t="s">
        <v>29</v>
      </c>
      <c r="M22" s="6" t="s">
        <v>29</v>
      </c>
      <c r="N22" s="6" t="s">
        <v>29</v>
      </c>
    </row>
    <row r="23" spans="1:14" ht="17.45" customHeight="1">
      <c r="A23" s="5">
        <v>100438</v>
      </c>
      <c r="B23" s="6">
        <v>27</v>
      </c>
      <c r="C23" s="5" t="s">
        <v>77</v>
      </c>
      <c r="D23" s="5" t="s">
        <v>78</v>
      </c>
      <c r="E23" s="5" t="s">
        <v>32</v>
      </c>
      <c r="F23" s="5" t="s">
        <v>6</v>
      </c>
      <c r="G23" s="6" t="s">
        <v>29</v>
      </c>
      <c r="H23" s="6" t="s">
        <v>29</v>
      </c>
      <c r="I23" s="6" t="s">
        <v>30</v>
      </c>
      <c r="J23" s="6" t="s">
        <v>30</v>
      </c>
      <c r="K23" s="6" t="s">
        <v>30</v>
      </c>
      <c r="L23" s="6" t="s">
        <v>29</v>
      </c>
      <c r="M23" s="6" t="s">
        <v>30</v>
      </c>
      <c r="N23" s="6" t="s">
        <v>30</v>
      </c>
    </row>
    <row r="24" spans="1:14" ht="17.45" customHeight="1">
      <c r="A24" s="5">
        <v>100460</v>
      </c>
      <c r="B24" s="6">
        <v>47</v>
      </c>
      <c r="C24" s="5" t="s">
        <v>31</v>
      </c>
      <c r="D24" s="5" t="s">
        <v>16</v>
      </c>
      <c r="E24" s="5" t="s">
        <v>32</v>
      </c>
      <c r="F24" s="5" t="s">
        <v>6</v>
      </c>
      <c r="G24" s="6" t="s">
        <v>29</v>
      </c>
      <c r="H24" s="6" t="s">
        <v>147</v>
      </c>
      <c r="I24" s="6" t="s">
        <v>30</v>
      </c>
      <c r="J24" s="6" t="s">
        <v>30</v>
      </c>
      <c r="K24" s="6" t="s">
        <v>30</v>
      </c>
      <c r="L24" s="6" t="s">
        <v>30</v>
      </c>
      <c r="M24" s="6" t="s">
        <v>30</v>
      </c>
      <c r="N24" s="6" t="s">
        <v>30</v>
      </c>
    </row>
    <row r="25" spans="1:14" ht="17.45" customHeight="1">
      <c r="A25" s="5">
        <v>100473</v>
      </c>
      <c r="B25" s="6">
        <v>60</v>
      </c>
      <c r="C25" s="5" t="s">
        <v>137</v>
      </c>
      <c r="D25" s="5" t="s">
        <v>138</v>
      </c>
      <c r="E25" s="5" t="s">
        <v>33</v>
      </c>
      <c r="F25" s="5" t="s">
        <v>3</v>
      </c>
      <c r="G25" s="6" t="s">
        <v>30</v>
      </c>
      <c r="H25" s="6" t="s">
        <v>30</v>
      </c>
      <c r="I25" s="6" t="s">
        <v>30</v>
      </c>
      <c r="J25" s="6" t="s">
        <v>29</v>
      </c>
      <c r="K25" s="6" t="s">
        <v>29</v>
      </c>
      <c r="L25" s="6" t="s">
        <v>29</v>
      </c>
      <c r="M25" s="6" t="s">
        <v>29</v>
      </c>
      <c r="N25" s="6" t="s">
        <v>29</v>
      </c>
    </row>
    <row r="26" spans="1:14" ht="17.45" customHeight="1">
      <c r="A26" s="5">
        <v>100350</v>
      </c>
      <c r="B26" s="6">
        <v>9</v>
      </c>
      <c r="C26" s="5" t="s">
        <v>47</v>
      </c>
      <c r="D26" s="5" t="s">
        <v>48</v>
      </c>
      <c r="E26" s="5" t="s">
        <v>32</v>
      </c>
      <c r="F26" s="5" t="s">
        <v>6</v>
      </c>
      <c r="G26" s="6" t="s">
        <v>29</v>
      </c>
      <c r="H26" s="6" t="s">
        <v>29</v>
      </c>
      <c r="I26" s="6" t="s">
        <v>30</v>
      </c>
      <c r="J26" s="6" t="s">
        <v>29</v>
      </c>
      <c r="K26" s="6" t="s">
        <v>29</v>
      </c>
      <c r="L26" s="6" t="s">
        <v>29</v>
      </c>
      <c r="M26" s="6" t="s">
        <v>30</v>
      </c>
      <c r="N26" s="6" t="s">
        <v>30</v>
      </c>
    </row>
    <row r="27" spans="1:14" ht="17.45" customHeight="1">
      <c r="A27" s="5">
        <v>100422</v>
      </c>
      <c r="B27" s="6">
        <v>15</v>
      </c>
      <c r="C27" s="8" t="s">
        <v>59</v>
      </c>
      <c r="D27" s="8" t="s">
        <v>60</v>
      </c>
      <c r="E27" s="8" t="s">
        <v>33</v>
      </c>
      <c r="F27" s="8" t="s">
        <v>61</v>
      </c>
      <c r="G27" s="9" t="s">
        <v>30</v>
      </c>
      <c r="H27" s="9" t="s">
        <v>30</v>
      </c>
      <c r="I27" s="9" t="s">
        <v>30</v>
      </c>
      <c r="J27" s="9" t="s">
        <v>29</v>
      </c>
      <c r="K27" s="9" t="s">
        <v>29</v>
      </c>
      <c r="L27" s="9" t="s">
        <v>29</v>
      </c>
      <c r="M27" s="9" t="s">
        <v>29</v>
      </c>
      <c r="N27" s="9" t="s">
        <v>29</v>
      </c>
    </row>
    <row r="28" spans="1:14" ht="17.45" customHeight="1">
      <c r="A28" s="5">
        <v>100340</v>
      </c>
      <c r="B28" s="6">
        <v>2</v>
      </c>
      <c r="C28" s="5" t="s">
        <v>34</v>
      </c>
      <c r="D28" s="5" t="s">
        <v>35</v>
      </c>
      <c r="E28" s="5" t="s">
        <v>36</v>
      </c>
      <c r="F28" s="5" t="s">
        <v>4</v>
      </c>
      <c r="G28" s="6" t="s">
        <v>29</v>
      </c>
      <c r="H28" s="6" t="s">
        <v>29</v>
      </c>
      <c r="I28" s="6" t="s">
        <v>148</v>
      </c>
      <c r="J28" s="6" t="s">
        <v>148</v>
      </c>
      <c r="K28" s="6" t="s">
        <v>148</v>
      </c>
      <c r="L28" s="6" t="s">
        <v>148</v>
      </c>
      <c r="M28" s="6" t="s">
        <v>148</v>
      </c>
      <c r="N28" s="6" t="s">
        <v>148</v>
      </c>
    </row>
    <row r="29" spans="1:14" ht="17.45" customHeight="1">
      <c r="A29" s="5">
        <v>100448</v>
      </c>
      <c r="B29" s="6">
        <v>35</v>
      </c>
      <c r="C29" s="5" t="s">
        <v>89</v>
      </c>
      <c r="D29" s="5" t="s">
        <v>90</v>
      </c>
      <c r="E29" s="5" t="s">
        <v>33</v>
      </c>
      <c r="F29" s="5" t="s">
        <v>3</v>
      </c>
      <c r="G29" s="6" t="s">
        <v>148</v>
      </c>
      <c r="H29" s="6" t="s">
        <v>148</v>
      </c>
      <c r="I29" s="6" t="s">
        <v>148</v>
      </c>
      <c r="J29" s="6" t="s">
        <v>148</v>
      </c>
      <c r="K29" s="6" t="s">
        <v>148</v>
      </c>
      <c r="L29" s="6" t="s">
        <v>148</v>
      </c>
      <c r="M29" s="6" t="s">
        <v>148</v>
      </c>
      <c r="N29" s="6" t="s">
        <v>148</v>
      </c>
    </row>
    <row r="30" spans="1:14" ht="17.45" customHeight="1">
      <c r="A30" s="5">
        <v>100446</v>
      </c>
      <c r="B30" s="6">
        <v>33</v>
      </c>
      <c r="C30" s="5" t="s">
        <v>87</v>
      </c>
      <c r="D30" s="5" t="s">
        <v>88</v>
      </c>
      <c r="E30" s="5" t="s">
        <v>36</v>
      </c>
      <c r="F30" s="5" t="s">
        <v>4</v>
      </c>
      <c r="G30" s="6" t="s">
        <v>29</v>
      </c>
      <c r="H30" s="6" t="s">
        <v>29</v>
      </c>
      <c r="I30" s="6" t="s">
        <v>30</v>
      </c>
      <c r="J30" s="6" t="s">
        <v>29</v>
      </c>
      <c r="K30" s="6" t="s">
        <v>29</v>
      </c>
      <c r="L30" s="6" t="s">
        <v>29</v>
      </c>
      <c r="M30" s="6" t="s">
        <v>29</v>
      </c>
      <c r="N30" s="6" t="s">
        <v>29</v>
      </c>
    </row>
    <row r="31" spans="1:14" ht="17.45" customHeight="1">
      <c r="A31" s="5">
        <v>100456</v>
      </c>
      <c r="B31" s="6">
        <v>43</v>
      </c>
      <c r="C31" s="5" t="s">
        <v>100</v>
      </c>
      <c r="D31" s="5" t="s">
        <v>101</v>
      </c>
      <c r="E31" s="5" t="s">
        <v>36</v>
      </c>
      <c r="F31" s="5" t="s">
        <v>102</v>
      </c>
      <c r="G31" s="6" t="s">
        <v>29</v>
      </c>
      <c r="H31" s="6" t="s">
        <v>30</v>
      </c>
      <c r="I31" s="6" t="s">
        <v>29</v>
      </c>
      <c r="J31" s="6" t="s">
        <v>30</v>
      </c>
      <c r="K31" s="6" t="s">
        <v>30</v>
      </c>
      <c r="L31" s="6" t="s">
        <v>30</v>
      </c>
      <c r="M31" s="6" t="s">
        <v>30</v>
      </c>
      <c r="N31" s="6" t="s">
        <v>30</v>
      </c>
    </row>
    <row r="32" spans="1:14" ht="17.45" customHeight="1">
      <c r="A32" s="5">
        <v>100343</v>
      </c>
      <c r="B32" s="6">
        <v>5</v>
      </c>
      <c r="C32" s="5" t="s">
        <v>49</v>
      </c>
      <c r="D32" s="5" t="s">
        <v>50</v>
      </c>
      <c r="E32" s="5" t="s">
        <v>39</v>
      </c>
      <c r="F32" s="5" t="s">
        <v>40</v>
      </c>
      <c r="G32" s="6" t="s">
        <v>30</v>
      </c>
      <c r="H32" s="6" t="s">
        <v>30</v>
      </c>
      <c r="I32" s="6" t="s">
        <v>30</v>
      </c>
      <c r="J32" s="6" t="s">
        <v>29</v>
      </c>
      <c r="K32" s="6" t="s">
        <v>29</v>
      </c>
      <c r="L32" s="6" t="s">
        <v>29</v>
      </c>
      <c r="M32" s="6" t="s">
        <v>148</v>
      </c>
      <c r="N32" s="6" t="s">
        <v>29</v>
      </c>
    </row>
    <row r="33" spans="1:14" ht="17.45" customHeight="1">
      <c r="A33" s="5">
        <v>100431</v>
      </c>
      <c r="B33" s="6">
        <v>22</v>
      </c>
      <c r="C33" s="5" t="s">
        <v>49</v>
      </c>
      <c r="D33" s="5" t="s">
        <v>17</v>
      </c>
      <c r="E33" s="5" t="s">
        <v>32</v>
      </c>
      <c r="F33" s="5" t="s">
        <v>6</v>
      </c>
      <c r="G33" s="6" t="s">
        <v>29</v>
      </c>
      <c r="H33" s="6" t="s">
        <v>29</v>
      </c>
      <c r="I33" s="6" t="s">
        <v>30</v>
      </c>
      <c r="J33" s="6" t="s">
        <v>29</v>
      </c>
      <c r="K33" s="6" t="s">
        <v>29</v>
      </c>
      <c r="L33" s="6" t="s">
        <v>29</v>
      </c>
      <c r="M33" s="6" t="s">
        <v>29</v>
      </c>
      <c r="N33" s="6" t="s">
        <v>29</v>
      </c>
    </row>
    <row r="34" spans="1:14" ht="17.45" customHeight="1">
      <c r="A34" s="5">
        <v>100416</v>
      </c>
      <c r="B34" s="6">
        <v>10</v>
      </c>
      <c r="C34" s="5" t="s">
        <v>135</v>
      </c>
      <c r="D34" s="5" t="s">
        <v>136</v>
      </c>
      <c r="E34" s="5" t="s">
        <v>39</v>
      </c>
      <c r="F34" s="5" t="s">
        <v>51</v>
      </c>
      <c r="G34" s="6" t="s">
        <v>30</v>
      </c>
      <c r="H34" s="6" t="s">
        <v>30</v>
      </c>
      <c r="I34" s="6" t="s">
        <v>30</v>
      </c>
      <c r="J34" s="6" t="s">
        <v>29</v>
      </c>
      <c r="K34" s="6" t="s">
        <v>29</v>
      </c>
      <c r="L34" s="6" t="s">
        <v>29</v>
      </c>
      <c r="M34" s="6" t="s">
        <v>29</v>
      </c>
      <c r="N34" s="6" t="s">
        <v>29</v>
      </c>
    </row>
    <row r="35" spans="1:14" ht="17.45" customHeight="1">
      <c r="A35" s="5">
        <v>100439</v>
      </c>
      <c r="B35" s="6">
        <v>28</v>
      </c>
      <c r="C35" s="5" t="s">
        <v>79</v>
      </c>
      <c r="D35" s="5" t="s">
        <v>13</v>
      </c>
      <c r="E35" s="5" t="s">
        <v>32</v>
      </c>
      <c r="F35" s="5" t="s">
        <v>6</v>
      </c>
      <c r="G35" s="6" t="s">
        <v>29</v>
      </c>
      <c r="H35" s="6" t="s">
        <v>29</v>
      </c>
      <c r="I35" s="6" t="s">
        <v>147</v>
      </c>
      <c r="J35" s="6" t="s">
        <v>147</v>
      </c>
      <c r="K35" s="6" t="s">
        <v>30</v>
      </c>
      <c r="L35" s="6" t="s">
        <v>29</v>
      </c>
      <c r="M35" s="6" t="s">
        <v>30</v>
      </c>
      <c r="N35" s="6" t="s">
        <v>30</v>
      </c>
    </row>
    <row r="36" spans="1:14" ht="17.45" customHeight="1">
      <c r="A36" s="5">
        <v>100452</v>
      </c>
      <c r="B36" s="6">
        <v>39</v>
      </c>
      <c r="C36" s="5" t="s">
        <v>93</v>
      </c>
      <c r="D36" s="5" t="s">
        <v>74</v>
      </c>
      <c r="E36" s="5" t="s">
        <v>33</v>
      </c>
      <c r="F36" s="5" t="s">
        <v>3</v>
      </c>
      <c r="G36" s="6" t="s">
        <v>30</v>
      </c>
      <c r="H36" s="6" t="s">
        <v>30</v>
      </c>
      <c r="I36" s="6" t="s">
        <v>30</v>
      </c>
      <c r="J36" s="6" t="s">
        <v>29</v>
      </c>
      <c r="K36" s="6" t="s">
        <v>148</v>
      </c>
      <c r="L36" s="6" t="s">
        <v>29</v>
      </c>
      <c r="M36" s="6" t="s">
        <v>29</v>
      </c>
      <c r="N36" s="6" t="s">
        <v>29</v>
      </c>
    </row>
    <row r="37" spans="1:14" ht="17.45" customHeight="1">
      <c r="A37" s="5">
        <v>100423</v>
      </c>
      <c r="B37" s="6">
        <v>16</v>
      </c>
      <c r="C37" s="8" t="s">
        <v>129</v>
      </c>
      <c r="D37" s="8" t="s">
        <v>130</v>
      </c>
      <c r="E37" s="8" t="s">
        <v>33</v>
      </c>
      <c r="F37" s="8" t="s">
        <v>3</v>
      </c>
      <c r="G37" s="9" t="s">
        <v>30</v>
      </c>
      <c r="H37" s="9" t="s">
        <v>30</v>
      </c>
      <c r="I37" s="9" t="s">
        <v>30</v>
      </c>
      <c r="J37" s="9" t="s">
        <v>29</v>
      </c>
      <c r="K37" s="9" t="s">
        <v>29</v>
      </c>
      <c r="L37" s="9" t="s">
        <v>29</v>
      </c>
      <c r="M37" s="9" t="s">
        <v>29</v>
      </c>
      <c r="N37" s="9" t="s">
        <v>29</v>
      </c>
    </row>
    <row r="38" spans="1:14" ht="17.45" customHeight="1">
      <c r="A38" s="5">
        <v>100447</v>
      </c>
      <c r="B38" s="6">
        <v>34</v>
      </c>
      <c r="C38" s="5" t="s">
        <v>139</v>
      </c>
      <c r="D38" s="5" t="s">
        <v>140</v>
      </c>
      <c r="E38" s="5" t="s">
        <v>33</v>
      </c>
      <c r="F38" s="5" t="s">
        <v>3</v>
      </c>
      <c r="G38" s="6" t="s">
        <v>30</v>
      </c>
      <c r="H38" s="6" t="s">
        <v>30</v>
      </c>
      <c r="I38" s="6" t="s">
        <v>30</v>
      </c>
      <c r="J38" s="6" t="s">
        <v>29</v>
      </c>
      <c r="K38" s="6" t="s">
        <v>29</v>
      </c>
      <c r="L38" s="6" t="s">
        <v>29</v>
      </c>
      <c r="M38" s="6" t="s">
        <v>29</v>
      </c>
      <c r="N38" s="6" t="s">
        <v>29</v>
      </c>
    </row>
    <row r="39" spans="1:14" ht="17.45" customHeight="1">
      <c r="A39" s="5">
        <v>100453</v>
      </c>
      <c r="B39" s="6">
        <v>40</v>
      </c>
      <c r="C39" s="5" t="s">
        <v>94</v>
      </c>
      <c r="D39" s="5" t="s">
        <v>95</v>
      </c>
      <c r="E39" s="5" t="s">
        <v>33</v>
      </c>
      <c r="F39" s="5" t="s">
        <v>3</v>
      </c>
      <c r="G39" s="6" t="s">
        <v>30</v>
      </c>
      <c r="H39" s="6" t="s">
        <v>30</v>
      </c>
      <c r="I39" s="6" t="s">
        <v>148</v>
      </c>
      <c r="J39" s="6" t="s">
        <v>29</v>
      </c>
      <c r="K39" s="6" t="s">
        <v>29</v>
      </c>
      <c r="L39" s="6" t="s">
        <v>29</v>
      </c>
      <c r="M39" s="6" t="s">
        <v>29</v>
      </c>
      <c r="N39" s="6" t="s">
        <v>29</v>
      </c>
    </row>
    <row r="40" spans="1:14" ht="17.45" customHeight="1">
      <c r="A40" s="5">
        <v>100468</v>
      </c>
      <c r="B40" s="6">
        <v>55</v>
      </c>
      <c r="C40" s="5" t="s">
        <v>122</v>
      </c>
      <c r="D40" s="5" t="s">
        <v>0</v>
      </c>
      <c r="E40" s="5" t="s">
        <v>32</v>
      </c>
      <c r="F40" s="5" t="s">
        <v>6</v>
      </c>
      <c r="G40" s="6" t="s">
        <v>29</v>
      </c>
      <c r="H40" s="6" t="s">
        <v>30</v>
      </c>
      <c r="I40" s="6" t="s">
        <v>30</v>
      </c>
      <c r="J40" s="6" t="s">
        <v>30</v>
      </c>
      <c r="K40" s="6" t="s">
        <v>147</v>
      </c>
      <c r="L40" s="6" t="s">
        <v>30</v>
      </c>
      <c r="M40" s="6" t="s">
        <v>30</v>
      </c>
      <c r="N40" s="6" t="s">
        <v>30</v>
      </c>
    </row>
    <row r="41" spans="1:14" ht="17.45" customHeight="1">
      <c r="A41" s="5">
        <v>100443</v>
      </c>
      <c r="B41" s="6">
        <v>32</v>
      </c>
      <c r="C41" s="5" t="s">
        <v>85</v>
      </c>
      <c r="D41" s="5" t="s">
        <v>86</v>
      </c>
      <c r="E41" s="5" t="s">
        <v>36</v>
      </c>
      <c r="F41" s="5" t="s">
        <v>4</v>
      </c>
      <c r="G41" s="6" t="s">
        <v>29</v>
      </c>
      <c r="H41" s="6" t="s">
        <v>29</v>
      </c>
      <c r="I41" s="6" t="s">
        <v>30</v>
      </c>
      <c r="J41" s="6" t="s">
        <v>29</v>
      </c>
      <c r="K41" s="6" t="s">
        <v>29</v>
      </c>
      <c r="L41" s="6" t="s">
        <v>29</v>
      </c>
      <c r="M41" s="6" t="s">
        <v>29</v>
      </c>
      <c r="N41" s="6" t="s">
        <v>29</v>
      </c>
    </row>
    <row r="42" spans="1:14" ht="17.45" customHeight="1">
      <c r="A42" s="5">
        <v>100436</v>
      </c>
      <c r="B42" s="6">
        <v>25</v>
      </c>
      <c r="C42" s="5" t="s">
        <v>73</v>
      </c>
      <c r="D42" s="5" t="s">
        <v>74</v>
      </c>
      <c r="E42" s="5" t="s">
        <v>32</v>
      </c>
      <c r="F42" s="5" t="s">
        <v>6</v>
      </c>
      <c r="G42" s="6" t="s">
        <v>29</v>
      </c>
      <c r="H42" s="6" t="s">
        <v>29</v>
      </c>
      <c r="I42" s="6" t="s">
        <v>30</v>
      </c>
      <c r="J42" s="6" t="s">
        <v>29</v>
      </c>
      <c r="K42" s="6" t="s">
        <v>29</v>
      </c>
      <c r="L42" s="6" t="s">
        <v>29</v>
      </c>
      <c r="M42" s="6" t="s">
        <v>29</v>
      </c>
      <c r="N42" s="6" t="s">
        <v>147</v>
      </c>
    </row>
    <row r="43" spans="1:14" ht="17.45" customHeight="1">
      <c r="A43" s="5">
        <v>100471</v>
      </c>
      <c r="B43" s="6">
        <v>58</v>
      </c>
      <c r="C43" s="5" t="s">
        <v>125</v>
      </c>
      <c r="D43" s="5" t="s">
        <v>14</v>
      </c>
      <c r="E43" s="5" t="s">
        <v>38</v>
      </c>
      <c r="F43" s="5" t="s">
        <v>126</v>
      </c>
      <c r="G43" s="6" t="s">
        <v>29</v>
      </c>
      <c r="H43" s="6" t="s">
        <v>29</v>
      </c>
      <c r="I43" s="6" t="s">
        <v>30</v>
      </c>
      <c r="J43" s="6" t="s">
        <v>29</v>
      </c>
      <c r="K43" s="6" t="s">
        <v>29</v>
      </c>
      <c r="L43" s="6" t="s">
        <v>30</v>
      </c>
      <c r="M43" s="6" t="s">
        <v>29</v>
      </c>
      <c r="N43" s="6" t="s">
        <v>29</v>
      </c>
    </row>
    <row r="44" spans="1:14" ht="17.45" customHeight="1">
      <c r="A44" s="7">
        <v>100342</v>
      </c>
      <c r="B44" s="10">
        <v>4</v>
      </c>
      <c r="C44" s="7" t="s">
        <v>37</v>
      </c>
      <c r="D44" s="7" t="s">
        <v>10</v>
      </c>
      <c r="E44" s="7" t="s">
        <v>38</v>
      </c>
      <c r="F44" s="7" t="s">
        <v>19</v>
      </c>
      <c r="G44" s="10" t="s">
        <v>29</v>
      </c>
      <c r="H44" s="10" t="s">
        <v>29</v>
      </c>
      <c r="I44" s="10" t="s">
        <v>29</v>
      </c>
      <c r="J44" s="10" t="s">
        <v>29</v>
      </c>
      <c r="K44" s="10" t="s">
        <v>29</v>
      </c>
      <c r="L44" s="10" t="s">
        <v>148</v>
      </c>
      <c r="M44" s="10" t="s">
        <v>29</v>
      </c>
      <c r="N44" s="10" t="s">
        <v>29</v>
      </c>
    </row>
    <row r="45" spans="1:14" s="47" customFormat="1" ht="17.45" customHeight="1" thickBot="1">
      <c r="A45" s="43"/>
      <c r="B45" s="44"/>
      <c r="C45" s="45"/>
      <c r="D45" s="45"/>
      <c r="E45" s="45"/>
      <c r="F45" s="45"/>
      <c r="G45" s="46"/>
      <c r="H45" s="46"/>
      <c r="I45" s="46"/>
      <c r="J45" s="46"/>
      <c r="K45" s="46"/>
      <c r="L45" s="46"/>
      <c r="M45" s="46"/>
      <c r="N45" s="46"/>
    </row>
    <row r="46" spans="1:14" ht="17.45" customHeight="1">
      <c r="A46" s="43"/>
      <c r="B46" s="44"/>
      <c r="C46" s="48" t="s">
        <v>24</v>
      </c>
      <c r="D46" s="48" t="s">
        <v>23</v>
      </c>
      <c r="E46" s="48" t="s">
        <v>25</v>
      </c>
      <c r="F46" s="48" t="s">
        <v>26</v>
      </c>
      <c r="G46" s="49" t="s">
        <v>27</v>
      </c>
      <c r="H46" s="49" t="s">
        <v>142</v>
      </c>
      <c r="I46" s="49" t="s">
        <v>143</v>
      </c>
      <c r="J46" s="49" t="s">
        <v>144</v>
      </c>
      <c r="K46" s="49" t="s">
        <v>145</v>
      </c>
      <c r="L46" s="49" t="s">
        <v>146</v>
      </c>
      <c r="M46" s="49" t="s">
        <v>161</v>
      </c>
      <c r="N46" s="49" t="s">
        <v>162</v>
      </c>
    </row>
    <row r="47" spans="1:14" ht="17.45" customHeight="1">
      <c r="A47" s="5">
        <v>100345</v>
      </c>
      <c r="B47" s="6">
        <v>7</v>
      </c>
      <c r="C47" s="7" t="s">
        <v>44</v>
      </c>
      <c r="D47" s="7" t="s">
        <v>13</v>
      </c>
      <c r="E47" s="7" t="s">
        <v>32</v>
      </c>
      <c r="F47" s="7" t="s">
        <v>43</v>
      </c>
      <c r="G47" s="10" t="s">
        <v>29</v>
      </c>
      <c r="H47" s="10" t="s">
        <v>147</v>
      </c>
      <c r="I47" s="10" t="s">
        <v>30</v>
      </c>
      <c r="J47" s="10" t="s">
        <v>29</v>
      </c>
      <c r="K47" s="10" t="s">
        <v>29</v>
      </c>
      <c r="L47" s="10" t="s">
        <v>29</v>
      </c>
      <c r="M47" s="10" t="s">
        <v>30</v>
      </c>
      <c r="N47" s="10" t="s">
        <v>30</v>
      </c>
    </row>
    <row r="48" spans="1:14" ht="17.45" customHeight="1">
      <c r="A48" s="5">
        <v>100463</v>
      </c>
      <c r="B48" s="6">
        <v>50</v>
      </c>
      <c r="C48" s="7" t="s">
        <v>113</v>
      </c>
      <c r="D48" s="7" t="s">
        <v>114</v>
      </c>
      <c r="E48" s="7" t="s">
        <v>32</v>
      </c>
      <c r="F48" s="7" t="s">
        <v>115</v>
      </c>
      <c r="G48" s="10" t="s">
        <v>29</v>
      </c>
      <c r="H48" s="10" t="s">
        <v>30</v>
      </c>
      <c r="I48" s="10" t="s">
        <v>30</v>
      </c>
      <c r="J48" s="10" t="s">
        <v>29</v>
      </c>
      <c r="K48" s="10" t="s">
        <v>30</v>
      </c>
      <c r="L48" s="10" t="s">
        <v>29</v>
      </c>
      <c r="M48" s="10" t="s">
        <v>30</v>
      </c>
      <c r="N48" s="10" t="s">
        <v>30</v>
      </c>
    </row>
    <row r="49" spans="1:14" ht="17.45" customHeight="1">
      <c r="A49" s="5">
        <v>100432</v>
      </c>
      <c r="B49" s="6">
        <v>23</v>
      </c>
      <c r="C49" s="7" t="s">
        <v>63</v>
      </c>
      <c r="D49" s="7" t="s">
        <v>69</v>
      </c>
      <c r="E49" s="7" t="s">
        <v>32</v>
      </c>
      <c r="F49" s="7" t="s">
        <v>70</v>
      </c>
      <c r="G49" s="10" t="s">
        <v>29</v>
      </c>
      <c r="H49" s="10" t="s">
        <v>30</v>
      </c>
      <c r="I49" s="10" t="s">
        <v>30</v>
      </c>
      <c r="J49" s="10" t="s">
        <v>30</v>
      </c>
      <c r="K49" s="10" t="s">
        <v>147</v>
      </c>
      <c r="L49" s="10" t="s">
        <v>29</v>
      </c>
      <c r="M49" s="10" t="s">
        <v>29</v>
      </c>
      <c r="N49" s="10" t="s">
        <v>30</v>
      </c>
    </row>
    <row r="50" spans="1:14" ht="17.45" customHeight="1">
      <c r="A50" s="5">
        <v>100459</v>
      </c>
      <c r="B50" s="6">
        <v>46</v>
      </c>
      <c r="C50" s="7" t="s">
        <v>63</v>
      </c>
      <c r="D50" s="7" t="s">
        <v>9</v>
      </c>
      <c r="E50" s="7" t="s">
        <v>32</v>
      </c>
      <c r="F50" s="7" t="s">
        <v>6</v>
      </c>
      <c r="G50" s="10" t="s">
        <v>29</v>
      </c>
      <c r="H50" s="10" t="s">
        <v>30</v>
      </c>
      <c r="I50" s="10" t="s">
        <v>30</v>
      </c>
      <c r="J50" s="10" t="s">
        <v>29</v>
      </c>
      <c r="K50" s="10" t="s">
        <v>29</v>
      </c>
      <c r="L50" s="10" t="s">
        <v>29</v>
      </c>
      <c r="M50" s="10" t="s">
        <v>30</v>
      </c>
      <c r="N50" s="10" t="s">
        <v>29</v>
      </c>
    </row>
    <row r="51" spans="1:14" ht="17.45" customHeight="1">
      <c r="A51" s="5">
        <v>100427</v>
      </c>
      <c r="B51" s="6">
        <v>18</v>
      </c>
      <c r="C51" s="7" t="s">
        <v>141</v>
      </c>
      <c r="D51" s="7" t="s">
        <v>0</v>
      </c>
      <c r="E51" s="7" t="s">
        <v>36</v>
      </c>
      <c r="F51" s="7" t="s">
        <v>4</v>
      </c>
      <c r="G51" s="10" t="s">
        <v>29</v>
      </c>
      <c r="H51" s="10" t="s">
        <v>29</v>
      </c>
      <c r="I51" s="10" t="s">
        <v>30</v>
      </c>
      <c r="J51" s="10" t="s">
        <v>29</v>
      </c>
      <c r="K51" s="10" t="s">
        <v>29</v>
      </c>
      <c r="L51" s="10" t="s">
        <v>29</v>
      </c>
      <c r="M51" s="10" t="s">
        <v>29</v>
      </c>
      <c r="N51" s="10" t="s">
        <v>29</v>
      </c>
    </row>
    <row r="52" spans="1:14" ht="17.45" customHeight="1">
      <c r="A52" s="5">
        <v>100346</v>
      </c>
      <c r="B52" s="6">
        <v>8</v>
      </c>
      <c r="C52" s="7" t="s">
        <v>45</v>
      </c>
      <c r="D52" s="7" t="s">
        <v>46</v>
      </c>
      <c r="E52" s="7" t="s">
        <v>32</v>
      </c>
      <c r="F52" s="7" t="s">
        <v>6</v>
      </c>
      <c r="G52" s="10" t="s">
        <v>29</v>
      </c>
      <c r="H52" s="10" t="s">
        <v>29</v>
      </c>
      <c r="I52" s="10" t="s">
        <v>30</v>
      </c>
      <c r="J52" s="10" t="s">
        <v>29</v>
      </c>
      <c r="K52" s="10" t="s">
        <v>29</v>
      </c>
      <c r="L52" s="10" t="s">
        <v>29</v>
      </c>
      <c r="M52" s="10" t="s">
        <v>29</v>
      </c>
      <c r="N52" s="10" t="s">
        <v>29</v>
      </c>
    </row>
    <row r="53" spans="1:14" ht="17.45" customHeight="1">
      <c r="A53" s="5">
        <v>100472</v>
      </c>
      <c r="B53" s="6">
        <v>59</v>
      </c>
      <c r="C53" s="7" t="s">
        <v>127</v>
      </c>
      <c r="D53" s="7" t="s">
        <v>95</v>
      </c>
      <c r="E53" s="7" t="s">
        <v>33</v>
      </c>
      <c r="F53" s="7" t="s">
        <v>3</v>
      </c>
      <c r="G53" s="10" t="s">
        <v>30</v>
      </c>
      <c r="H53" s="10" t="s">
        <v>30</v>
      </c>
      <c r="I53" s="10" t="s">
        <v>30</v>
      </c>
      <c r="J53" s="10" t="s">
        <v>147</v>
      </c>
      <c r="K53" s="10" t="s">
        <v>29</v>
      </c>
      <c r="L53" s="10" t="s">
        <v>30</v>
      </c>
      <c r="M53" s="10" t="s">
        <v>29</v>
      </c>
      <c r="N53" s="10" t="s">
        <v>29</v>
      </c>
    </row>
    <row r="54" spans="1:14" ht="17.45" customHeight="1">
      <c r="A54" s="5">
        <v>100418</v>
      </c>
      <c r="B54" s="6">
        <v>12</v>
      </c>
      <c r="C54" s="7" t="s">
        <v>55</v>
      </c>
      <c r="D54" s="7" t="s">
        <v>56</v>
      </c>
      <c r="E54" s="7" t="s">
        <v>39</v>
      </c>
      <c r="F54" s="7" t="s">
        <v>54</v>
      </c>
      <c r="G54" s="10" t="s">
        <v>30</v>
      </c>
      <c r="H54" s="10" t="s">
        <v>30</v>
      </c>
      <c r="I54" s="10" t="s">
        <v>30</v>
      </c>
      <c r="J54" s="10" t="s">
        <v>29</v>
      </c>
      <c r="K54" s="10" t="s">
        <v>29</v>
      </c>
      <c r="L54" s="10" t="s">
        <v>29</v>
      </c>
      <c r="M54" s="10" t="s">
        <v>29</v>
      </c>
      <c r="N54" s="10" t="s">
        <v>29</v>
      </c>
    </row>
    <row r="55" spans="1:14" ht="17.45" customHeight="1">
      <c r="A55" s="5">
        <v>100469</v>
      </c>
      <c r="B55" s="6">
        <v>56</v>
      </c>
      <c r="C55" s="7" t="s">
        <v>131</v>
      </c>
      <c r="D55" s="7" t="s">
        <v>132</v>
      </c>
      <c r="E55" s="7" t="s">
        <v>38</v>
      </c>
      <c r="F55" s="7" t="s">
        <v>19</v>
      </c>
      <c r="G55" s="10" t="s">
        <v>29</v>
      </c>
      <c r="H55" s="10" t="s">
        <v>30</v>
      </c>
      <c r="I55" s="10" t="s">
        <v>30</v>
      </c>
      <c r="J55" s="10" t="s">
        <v>29</v>
      </c>
      <c r="K55" s="10" t="s">
        <v>29</v>
      </c>
      <c r="L55" s="10" t="s">
        <v>29</v>
      </c>
      <c r="M55" s="10" t="s">
        <v>29</v>
      </c>
      <c r="N55" s="10" t="s">
        <v>29</v>
      </c>
    </row>
    <row r="56" spans="1:14" ht="17.45" customHeight="1">
      <c r="A56" s="5">
        <v>100344</v>
      </c>
      <c r="B56" s="6">
        <v>6</v>
      </c>
      <c r="C56" s="7" t="s">
        <v>41</v>
      </c>
      <c r="D56" s="7" t="s">
        <v>42</v>
      </c>
      <c r="E56" s="7" t="s">
        <v>32</v>
      </c>
      <c r="F56" s="7" t="s">
        <v>43</v>
      </c>
      <c r="G56" s="10" t="s">
        <v>29</v>
      </c>
      <c r="H56" s="10" t="s">
        <v>29</v>
      </c>
      <c r="I56" s="10" t="s">
        <v>30</v>
      </c>
      <c r="J56" s="10" t="s">
        <v>29</v>
      </c>
      <c r="K56" s="10" t="s">
        <v>147</v>
      </c>
      <c r="L56" s="10" t="s">
        <v>29</v>
      </c>
      <c r="M56" s="10" t="s">
        <v>30</v>
      </c>
      <c r="N56" s="10" t="s">
        <v>30</v>
      </c>
    </row>
    <row r="57" spans="1:14" ht="17.45" customHeight="1">
      <c r="A57" s="5">
        <v>100421</v>
      </c>
      <c r="B57" s="6">
        <v>14</v>
      </c>
      <c r="C57" s="7" t="s">
        <v>58</v>
      </c>
      <c r="D57" s="7" t="s">
        <v>20</v>
      </c>
      <c r="E57" s="7" t="s">
        <v>33</v>
      </c>
      <c r="F57" s="7" t="s">
        <v>3</v>
      </c>
      <c r="G57" s="10" t="s">
        <v>30</v>
      </c>
      <c r="H57" s="10" t="s">
        <v>30</v>
      </c>
      <c r="I57" s="10" t="s">
        <v>30</v>
      </c>
      <c r="J57" s="10" t="s">
        <v>30</v>
      </c>
      <c r="K57" s="10" t="s">
        <v>29</v>
      </c>
      <c r="L57" s="10" t="s">
        <v>29</v>
      </c>
      <c r="M57" s="10" t="s">
        <v>30</v>
      </c>
      <c r="N57" s="10" t="s">
        <v>29</v>
      </c>
    </row>
    <row r="58" spans="1:14" ht="17.45" customHeight="1">
      <c r="A58" s="5">
        <v>100430</v>
      </c>
      <c r="B58" s="6">
        <v>21</v>
      </c>
      <c r="C58" s="7" t="s">
        <v>67</v>
      </c>
      <c r="D58" s="7" t="s">
        <v>68</v>
      </c>
      <c r="E58" s="7" t="s">
        <v>36</v>
      </c>
      <c r="F58" s="7" t="s">
        <v>4</v>
      </c>
      <c r="G58" s="10" t="s">
        <v>29</v>
      </c>
      <c r="H58" s="10" t="s">
        <v>29</v>
      </c>
      <c r="I58" s="10" t="s">
        <v>30</v>
      </c>
      <c r="J58" s="10" t="s">
        <v>29</v>
      </c>
      <c r="K58" s="10" t="s">
        <v>29</v>
      </c>
      <c r="L58" s="10" t="s">
        <v>29</v>
      </c>
      <c r="M58" s="10" t="s">
        <v>29</v>
      </c>
      <c r="N58" s="10" t="s">
        <v>29</v>
      </c>
    </row>
    <row r="59" spans="1:14" ht="17.45" customHeight="1">
      <c r="A59" s="5">
        <v>100461</v>
      </c>
      <c r="B59" s="6">
        <v>48</v>
      </c>
      <c r="C59" s="7" t="s">
        <v>109</v>
      </c>
      <c r="D59" s="7" t="s">
        <v>110</v>
      </c>
      <c r="E59" s="7" t="s">
        <v>32</v>
      </c>
      <c r="F59" s="7" t="s">
        <v>6</v>
      </c>
      <c r="G59" s="10" t="s">
        <v>29</v>
      </c>
      <c r="H59" s="10" t="s">
        <v>30</v>
      </c>
      <c r="I59" s="10" t="s">
        <v>30</v>
      </c>
      <c r="J59" s="10" t="s">
        <v>147</v>
      </c>
      <c r="K59" s="10" t="s">
        <v>29</v>
      </c>
      <c r="L59" s="10" t="s">
        <v>30</v>
      </c>
      <c r="M59" s="10" t="s">
        <v>147</v>
      </c>
      <c r="N59" s="10" t="s">
        <v>29</v>
      </c>
    </row>
    <row r="60" spans="1:14" ht="17.45" customHeight="1">
      <c r="A60" s="5">
        <v>100464</v>
      </c>
      <c r="B60" s="6">
        <v>51</v>
      </c>
      <c r="C60" s="7" t="s">
        <v>11</v>
      </c>
      <c r="D60" s="7" t="s">
        <v>74</v>
      </c>
      <c r="E60" s="7" t="s">
        <v>32</v>
      </c>
      <c r="F60" s="7" t="s">
        <v>6</v>
      </c>
      <c r="G60" s="10" t="s">
        <v>29</v>
      </c>
      <c r="H60" s="10" t="s">
        <v>30</v>
      </c>
      <c r="I60" s="10" t="s">
        <v>29</v>
      </c>
      <c r="J60" s="10" t="s">
        <v>29</v>
      </c>
      <c r="K60" s="10" t="s">
        <v>30</v>
      </c>
      <c r="L60" s="10" t="s">
        <v>30</v>
      </c>
      <c r="M60" s="10" t="s">
        <v>30</v>
      </c>
      <c r="N60" s="10" t="s">
        <v>30</v>
      </c>
    </row>
    <row r="61" spans="1:14" ht="17.45" customHeight="1">
      <c r="A61" s="5">
        <v>100470</v>
      </c>
      <c r="B61" s="6">
        <v>57</v>
      </c>
      <c r="C61" s="7" t="s">
        <v>123</v>
      </c>
      <c r="D61" s="7" t="s">
        <v>124</v>
      </c>
      <c r="E61" s="7" t="s">
        <v>38</v>
      </c>
      <c r="F61" s="7" t="s">
        <v>19</v>
      </c>
      <c r="G61" s="10" t="s">
        <v>148</v>
      </c>
      <c r="H61" s="10" t="s">
        <v>148</v>
      </c>
      <c r="I61" s="10" t="s">
        <v>148</v>
      </c>
      <c r="J61" s="10" t="s">
        <v>148</v>
      </c>
      <c r="K61" s="10" t="s">
        <v>148</v>
      </c>
      <c r="L61" s="10" t="s">
        <v>148</v>
      </c>
      <c r="M61" s="10" t="s">
        <v>148</v>
      </c>
      <c r="N61" s="10" t="s">
        <v>148</v>
      </c>
    </row>
    <row r="62" spans="1:14" ht="17.45" customHeight="1">
      <c r="A62" s="5">
        <v>100462</v>
      </c>
      <c r="B62" s="6">
        <v>49</v>
      </c>
      <c r="C62" s="7" t="s">
        <v>111</v>
      </c>
      <c r="D62" s="7" t="s">
        <v>112</v>
      </c>
      <c r="E62" s="7" t="s">
        <v>32</v>
      </c>
      <c r="F62" s="7" t="s">
        <v>6</v>
      </c>
      <c r="G62" s="10" t="s">
        <v>29</v>
      </c>
      <c r="H62" s="10" t="s">
        <v>29</v>
      </c>
      <c r="I62" s="10" t="s">
        <v>30</v>
      </c>
      <c r="J62" s="10" t="s">
        <v>30</v>
      </c>
      <c r="K62" s="10" t="s">
        <v>30</v>
      </c>
      <c r="L62" s="10" t="s">
        <v>29</v>
      </c>
      <c r="M62" s="10" t="s">
        <v>30</v>
      </c>
      <c r="N62" s="10" t="s">
        <v>147</v>
      </c>
    </row>
    <row r="63" spans="1:14" ht="17.45" customHeight="1" thickBot="1">
      <c r="A63" s="5">
        <v>100451</v>
      </c>
      <c r="B63" s="6">
        <v>38</v>
      </c>
      <c r="C63" s="7" t="s">
        <v>92</v>
      </c>
      <c r="D63" s="7" t="s">
        <v>21</v>
      </c>
      <c r="E63" s="7" t="s">
        <v>33</v>
      </c>
      <c r="F63" s="7" t="s">
        <v>3</v>
      </c>
      <c r="G63" s="10" t="s">
        <v>29</v>
      </c>
      <c r="H63" s="10" t="s">
        <v>30</v>
      </c>
      <c r="I63" s="10" t="s">
        <v>30</v>
      </c>
      <c r="J63" s="10" t="s">
        <v>29</v>
      </c>
      <c r="K63" s="10" t="s">
        <v>29</v>
      </c>
      <c r="L63" s="10" t="s">
        <v>29</v>
      </c>
      <c r="M63" s="10" t="s">
        <v>29</v>
      </c>
      <c r="N63" s="10" t="s">
        <v>29</v>
      </c>
    </row>
    <row r="64" spans="1:14" ht="17.45" customHeight="1">
      <c r="A64" s="6"/>
      <c r="B64" s="11"/>
      <c r="C64" s="11"/>
      <c r="D64" s="11"/>
      <c r="E64" s="11"/>
      <c r="F64" s="12" t="s">
        <v>29</v>
      </c>
      <c r="G64" s="13">
        <f>COUNTIF(G2:G63,"Ja")</f>
        <v>40</v>
      </c>
      <c r="H64" s="13">
        <f>COUNTIF(H2:H63,"Ja")</f>
        <v>25</v>
      </c>
      <c r="I64" s="13">
        <f t="shared" ref="I64:N64" si="0">COUNTIF(I2:I63,"Ja")</f>
        <v>5</v>
      </c>
      <c r="J64" s="13">
        <f t="shared" si="0"/>
        <v>41</v>
      </c>
      <c r="K64" s="13">
        <f t="shared" si="0"/>
        <v>39</v>
      </c>
      <c r="L64" s="13">
        <f t="shared" si="0"/>
        <v>46</v>
      </c>
      <c r="M64" s="13">
        <f t="shared" si="0"/>
        <v>35</v>
      </c>
      <c r="N64" s="14">
        <f t="shared" si="0"/>
        <v>39</v>
      </c>
    </row>
    <row r="65" spans="1:17" ht="17.45" customHeight="1">
      <c r="A65" s="6"/>
      <c r="B65" s="6"/>
      <c r="C65" s="11"/>
      <c r="D65" s="11"/>
      <c r="E65" s="6"/>
      <c r="F65" s="15" t="s">
        <v>30</v>
      </c>
      <c r="G65" s="16">
        <f>COUNTIF(G2:G63,"Nein")</f>
        <v>18</v>
      </c>
      <c r="H65" s="16">
        <f>COUNTIF(H2:H63,"Nein")</f>
        <v>31</v>
      </c>
      <c r="I65" s="16">
        <f t="shared" ref="I65:N65" si="1">COUNTIF(I2:I63,"Nein")</f>
        <v>48</v>
      </c>
      <c r="J65" s="16">
        <f t="shared" si="1"/>
        <v>11</v>
      </c>
      <c r="K65" s="16">
        <f t="shared" si="1"/>
        <v>11</v>
      </c>
      <c r="L65" s="16">
        <f t="shared" si="1"/>
        <v>9</v>
      </c>
      <c r="M65" s="16">
        <f t="shared" si="1"/>
        <v>20</v>
      </c>
      <c r="N65" s="17">
        <f t="shared" si="1"/>
        <v>15</v>
      </c>
    </row>
    <row r="66" spans="1:17" ht="17.45" customHeight="1">
      <c r="A66" s="10"/>
      <c r="C66" s="11"/>
      <c r="D66" s="11"/>
      <c r="E66" s="6"/>
      <c r="F66" s="15" t="s">
        <v>8</v>
      </c>
      <c r="G66" s="19">
        <f>COUNTIF(G2:G63,"Enth")</f>
        <v>0</v>
      </c>
      <c r="H66" s="19">
        <f>COUNTIF(H2:H63,"Enth")</f>
        <v>2</v>
      </c>
      <c r="I66" s="19">
        <f t="shared" ref="I66:N66" si="2">COUNTIF(I2:I63,"Enth")</f>
        <v>3</v>
      </c>
      <c r="J66" s="19">
        <f t="shared" si="2"/>
        <v>5</v>
      </c>
      <c r="K66" s="19">
        <f t="shared" si="2"/>
        <v>6</v>
      </c>
      <c r="L66" s="19">
        <f t="shared" si="2"/>
        <v>1</v>
      </c>
      <c r="M66" s="19">
        <f t="shared" si="2"/>
        <v>1</v>
      </c>
      <c r="N66" s="20">
        <f t="shared" si="2"/>
        <v>3</v>
      </c>
    </row>
    <row r="67" spans="1:17" ht="17.45" customHeight="1" thickBot="1">
      <c r="A67" s="21"/>
      <c r="B67" s="21"/>
      <c r="C67" s="11"/>
      <c r="D67" s="11"/>
      <c r="E67" s="22" t="s">
        <v>22</v>
      </c>
      <c r="F67" s="15" t="s">
        <v>28</v>
      </c>
      <c r="G67" s="23">
        <f>COUNTIF(G2:G63,"V/A/N")</f>
        <v>2</v>
      </c>
      <c r="H67" s="23">
        <f>COUNTIF(H2:H63,"V/A/N")</f>
        <v>2</v>
      </c>
      <c r="I67" s="23">
        <f t="shared" ref="I67:N67" si="3">COUNTIF(I2:I63,"V/A/N")</f>
        <v>4</v>
      </c>
      <c r="J67" s="23">
        <f t="shared" si="3"/>
        <v>3</v>
      </c>
      <c r="K67" s="23">
        <f t="shared" si="3"/>
        <v>4</v>
      </c>
      <c r="L67" s="23">
        <f t="shared" si="3"/>
        <v>4</v>
      </c>
      <c r="M67" s="23">
        <f t="shared" si="3"/>
        <v>4</v>
      </c>
      <c r="N67" s="24">
        <f t="shared" si="3"/>
        <v>3</v>
      </c>
    </row>
    <row r="68" spans="1:17" ht="15" customHeight="1" thickTop="1" thickBot="1">
      <c r="A68" s="18"/>
      <c r="C68" s="25"/>
      <c r="D68" s="25"/>
      <c r="E68" s="26"/>
      <c r="F68" s="27" t="s">
        <v>7</v>
      </c>
      <c r="G68" s="28">
        <f>SUM(G64:G67)</f>
        <v>60</v>
      </c>
      <c r="H68" s="28">
        <f>SUM(H64:H67)</f>
        <v>60</v>
      </c>
      <c r="I68" s="28">
        <f t="shared" ref="I68:N68" si="4">SUM(I64:I67)</f>
        <v>60</v>
      </c>
      <c r="J68" s="28">
        <f t="shared" si="4"/>
        <v>60</v>
      </c>
      <c r="K68" s="28">
        <f t="shared" si="4"/>
        <v>60</v>
      </c>
      <c r="L68" s="28">
        <f t="shared" si="4"/>
        <v>60</v>
      </c>
      <c r="M68" s="28">
        <f t="shared" si="4"/>
        <v>60</v>
      </c>
      <c r="N68" s="29">
        <f t="shared" si="4"/>
        <v>60</v>
      </c>
    </row>
    <row r="69" spans="1:17" ht="15" customHeight="1"/>
    <row r="70" spans="1:17" ht="15" customHeight="1">
      <c r="D70" s="32"/>
      <c r="G70" s="30"/>
      <c r="I70" s="30"/>
    </row>
    <row r="71" spans="1:17" ht="15">
      <c r="C71" s="32" t="s">
        <v>151</v>
      </c>
      <c r="D71" s="32" t="s">
        <v>149</v>
      </c>
      <c r="E71" s="32"/>
      <c r="F71" s="32"/>
      <c r="G71" s="33"/>
      <c r="H71" s="32"/>
      <c r="I71" s="33"/>
      <c r="J71" s="32" t="s">
        <v>150</v>
      </c>
      <c r="K71" s="32"/>
      <c r="M71" s="32" t="s">
        <v>151</v>
      </c>
      <c r="N71" s="32"/>
      <c r="O71" s="32"/>
      <c r="P71" s="32"/>
      <c r="Q71" s="34" t="s">
        <v>152</v>
      </c>
    </row>
    <row r="72" spans="1:17" ht="15">
      <c r="D72" s="32"/>
      <c r="Q72" s="35"/>
    </row>
    <row r="73" spans="1:17">
      <c r="C73" s="30" t="s">
        <v>153</v>
      </c>
      <c r="D73" s="30" t="s">
        <v>163</v>
      </c>
      <c r="I73" s="30"/>
      <c r="J73" s="30" t="s">
        <v>200</v>
      </c>
      <c r="M73" s="30" t="s">
        <v>29</v>
      </c>
      <c r="Q73" s="35">
        <v>40</v>
      </c>
    </row>
    <row r="74" spans="1:17">
      <c r="D74" s="30" t="s">
        <v>164</v>
      </c>
      <c r="I74" s="30"/>
      <c r="M74" s="30" t="s">
        <v>30</v>
      </c>
      <c r="Q74" s="35">
        <v>18</v>
      </c>
    </row>
    <row r="75" spans="1:17" ht="15">
      <c r="D75" s="30" t="s">
        <v>211</v>
      </c>
      <c r="I75" s="30"/>
      <c r="M75" s="30" t="s">
        <v>147</v>
      </c>
      <c r="N75" s="30" t="s">
        <v>8</v>
      </c>
      <c r="Q75" s="35">
        <v>0</v>
      </c>
    </row>
    <row r="76" spans="1:17">
      <c r="D76" s="30" t="s">
        <v>165</v>
      </c>
      <c r="I76" s="30"/>
      <c r="M76" s="30" t="s">
        <v>148</v>
      </c>
      <c r="Q76" s="35">
        <v>2</v>
      </c>
    </row>
    <row r="77" spans="1:17" ht="15">
      <c r="D77" s="30" t="s">
        <v>170</v>
      </c>
      <c r="I77" s="30"/>
      <c r="M77" s="32" t="s">
        <v>7</v>
      </c>
      <c r="Q77" s="34">
        <v>60</v>
      </c>
    </row>
    <row r="78" spans="1:17" ht="15">
      <c r="D78" s="30" t="s">
        <v>171</v>
      </c>
      <c r="I78" s="30"/>
      <c r="M78" s="36" t="s">
        <v>166</v>
      </c>
      <c r="N78" s="36" t="s">
        <v>169</v>
      </c>
      <c r="O78" s="36"/>
      <c r="P78" s="36"/>
      <c r="Q78" s="37"/>
    </row>
    <row r="79" spans="1:17" ht="15">
      <c r="D79" s="32"/>
      <c r="I79" s="30"/>
      <c r="M79" s="36" t="s">
        <v>168</v>
      </c>
      <c r="N79" s="36" t="s">
        <v>167</v>
      </c>
      <c r="O79" s="36"/>
      <c r="P79" s="36"/>
      <c r="Q79" s="37"/>
    </row>
    <row r="80" spans="1:17" ht="15">
      <c r="D80" s="32"/>
      <c r="I80" s="30"/>
      <c r="Q80" s="35"/>
    </row>
    <row r="81" spans="3:17">
      <c r="C81" s="30" t="s">
        <v>154</v>
      </c>
      <c r="D81" s="30" t="s">
        <v>163</v>
      </c>
      <c r="I81" s="30"/>
      <c r="J81" s="30" t="s">
        <v>201</v>
      </c>
      <c r="M81" s="30" t="s">
        <v>29</v>
      </c>
      <c r="Q81" s="35">
        <v>25</v>
      </c>
    </row>
    <row r="82" spans="3:17">
      <c r="D82" s="30" t="s">
        <v>164</v>
      </c>
      <c r="I82" s="30"/>
      <c r="M82" s="30" t="s">
        <v>30</v>
      </c>
      <c r="Q82" s="35">
        <v>31</v>
      </c>
    </row>
    <row r="83" spans="3:17" ht="15">
      <c r="D83" s="30" t="s">
        <v>210</v>
      </c>
      <c r="I83" s="30"/>
      <c r="M83" s="30" t="s">
        <v>147</v>
      </c>
      <c r="N83" s="30" t="s">
        <v>8</v>
      </c>
      <c r="Q83" s="35">
        <v>2</v>
      </c>
    </row>
    <row r="84" spans="3:17">
      <c r="D84" s="30" t="s">
        <v>174</v>
      </c>
      <c r="I84" s="30"/>
      <c r="M84" s="30" t="s">
        <v>148</v>
      </c>
      <c r="Q84" s="35">
        <v>2</v>
      </c>
    </row>
    <row r="85" spans="3:17" ht="15">
      <c r="D85" s="30" t="s">
        <v>207</v>
      </c>
      <c r="I85" s="30"/>
      <c r="M85" s="32" t="s">
        <v>7</v>
      </c>
      <c r="Q85" s="34">
        <v>60</v>
      </c>
    </row>
    <row r="86" spans="3:17" ht="15">
      <c r="D86" s="32"/>
      <c r="I86" s="30"/>
      <c r="M86" s="36" t="s">
        <v>166</v>
      </c>
      <c r="N86" s="36" t="s">
        <v>169</v>
      </c>
      <c r="O86" s="36"/>
      <c r="P86" s="36"/>
      <c r="Q86" s="37"/>
    </row>
    <row r="87" spans="3:17" ht="15">
      <c r="D87" s="32"/>
      <c r="I87" s="30"/>
      <c r="M87" s="36" t="s">
        <v>168</v>
      </c>
      <c r="N87" s="36" t="s">
        <v>172</v>
      </c>
      <c r="O87" s="36"/>
      <c r="P87" s="36"/>
      <c r="Q87" s="37"/>
    </row>
    <row r="88" spans="3:17" ht="15">
      <c r="D88" s="32"/>
      <c r="I88" s="30"/>
      <c r="M88" s="40" t="s">
        <v>173</v>
      </c>
      <c r="N88" s="38"/>
      <c r="O88" s="38"/>
      <c r="P88" s="38"/>
      <c r="Q88" s="39"/>
    </row>
    <row r="89" spans="3:17" ht="15">
      <c r="D89" s="32"/>
      <c r="Q89" s="35"/>
    </row>
    <row r="90" spans="3:17">
      <c r="C90" s="30" t="s">
        <v>155</v>
      </c>
      <c r="D90" s="30" t="s">
        <v>175</v>
      </c>
      <c r="J90" s="30" t="s">
        <v>208</v>
      </c>
      <c r="M90" s="30" t="s">
        <v>29</v>
      </c>
      <c r="Q90" s="35">
        <v>5</v>
      </c>
    </row>
    <row r="91" spans="3:17">
      <c r="D91" s="30" t="s">
        <v>176</v>
      </c>
      <c r="J91" s="30" t="s">
        <v>202</v>
      </c>
      <c r="M91" s="30" t="s">
        <v>30</v>
      </c>
      <c r="Q91" s="35">
        <v>48</v>
      </c>
    </row>
    <row r="92" spans="3:17">
      <c r="D92" s="30" t="s">
        <v>180</v>
      </c>
      <c r="M92" s="30" t="s">
        <v>147</v>
      </c>
      <c r="N92" s="30" t="s">
        <v>8</v>
      </c>
      <c r="Q92" s="35">
        <v>3</v>
      </c>
    </row>
    <row r="93" spans="3:17">
      <c r="M93" s="30" t="s">
        <v>148</v>
      </c>
      <c r="Q93" s="35">
        <v>4</v>
      </c>
    </row>
    <row r="94" spans="3:17" ht="15">
      <c r="D94" s="32" t="s">
        <v>177</v>
      </c>
      <c r="M94" s="32" t="s">
        <v>7</v>
      </c>
      <c r="Q94" s="34">
        <v>60</v>
      </c>
    </row>
    <row r="95" spans="3:17" ht="15">
      <c r="D95" s="32"/>
      <c r="M95" s="36" t="s">
        <v>166</v>
      </c>
      <c r="N95" s="36" t="s">
        <v>178</v>
      </c>
      <c r="O95" s="36"/>
      <c r="P95" s="36"/>
      <c r="Q95" s="37"/>
    </row>
    <row r="96" spans="3:17" ht="15">
      <c r="D96" s="32"/>
      <c r="M96" s="36" t="s">
        <v>168</v>
      </c>
      <c r="N96" s="36" t="s">
        <v>179</v>
      </c>
      <c r="O96" s="36"/>
      <c r="P96" s="36"/>
      <c r="Q96" s="37"/>
    </row>
    <row r="97" spans="3:17" ht="15">
      <c r="D97" s="32"/>
      <c r="Q97" s="35"/>
    </row>
    <row r="98" spans="3:17">
      <c r="C98" s="30" t="s">
        <v>156</v>
      </c>
      <c r="D98" s="30" t="s">
        <v>181</v>
      </c>
      <c r="J98" s="30" t="s">
        <v>186</v>
      </c>
      <c r="M98" s="30" t="s">
        <v>29</v>
      </c>
      <c r="Q98" s="35">
        <v>41</v>
      </c>
    </row>
    <row r="99" spans="3:17">
      <c r="D99" s="30" t="s">
        <v>182</v>
      </c>
      <c r="M99" s="30" t="s">
        <v>30</v>
      </c>
      <c r="Q99" s="35">
        <v>11</v>
      </c>
    </row>
    <row r="100" spans="3:17">
      <c r="D100" s="30" t="s">
        <v>183</v>
      </c>
      <c r="M100" s="30" t="s">
        <v>147</v>
      </c>
      <c r="N100" s="30" t="s">
        <v>8</v>
      </c>
      <c r="Q100" s="35">
        <v>5</v>
      </c>
    </row>
    <row r="101" spans="3:17" ht="15">
      <c r="D101" s="30" t="s">
        <v>209</v>
      </c>
      <c r="M101" s="30" t="s">
        <v>148</v>
      </c>
      <c r="Q101" s="35">
        <v>3</v>
      </c>
    </row>
    <row r="102" spans="3:17" ht="15">
      <c r="D102" s="32"/>
      <c r="M102" s="32" t="s">
        <v>7</v>
      </c>
      <c r="Q102" s="34">
        <v>60</v>
      </c>
    </row>
    <row r="103" spans="3:17" ht="15">
      <c r="D103" s="41" t="s">
        <v>187</v>
      </c>
      <c r="E103" s="41"/>
      <c r="M103" s="36" t="s">
        <v>166</v>
      </c>
      <c r="N103" s="36" t="s">
        <v>169</v>
      </c>
      <c r="O103" s="36"/>
      <c r="P103" s="36"/>
      <c r="Q103" s="37"/>
    </row>
    <row r="104" spans="3:17" ht="15">
      <c r="D104" s="30" t="s">
        <v>188</v>
      </c>
      <c r="M104" s="36" t="s">
        <v>168</v>
      </c>
      <c r="N104" s="36" t="s">
        <v>190</v>
      </c>
      <c r="O104" s="36"/>
      <c r="P104" s="36"/>
      <c r="Q104" s="37"/>
    </row>
    <row r="105" spans="3:17" ht="15">
      <c r="D105" s="30" t="s">
        <v>189</v>
      </c>
      <c r="M105" s="32"/>
      <c r="Q105" s="34"/>
    </row>
    <row r="106" spans="3:17" ht="15">
      <c r="M106" s="32"/>
      <c r="Q106" s="34"/>
    </row>
    <row r="107" spans="3:17" ht="15">
      <c r="D107" s="41" t="s">
        <v>186</v>
      </c>
      <c r="E107" s="41"/>
      <c r="M107" s="32"/>
      <c r="Q107" s="34"/>
    </row>
    <row r="108" spans="3:17" ht="15">
      <c r="D108" s="30" t="s">
        <v>184</v>
      </c>
      <c r="M108" s="32"/>
      <c r="Q108" s="34"/>
    </row>
    <row r="109" spans="3:17" ht="15">
      <c r="D109" s="30" t="s">
        <v>185</v>
      </c>
      <c r="M109" s="32"/>
      <c r="Q109" s="34"/>
    </row>
    <row r="110" spans="3:17" ht="15">
      <c r="M110" s="32"/>
      <c r="Q110" s="34"/>
    </row>
    <row r="111" spans="3:17">
      <c r="C111" s="30" t="s">
        <v>157</v>
      </c>
      <c r="D111" s="30" t="s">
        <v>181</v>
      </c>
      <c r="J111" s="30" t="s">
        <v>203</v>
      </c>
      <c r="M111" s="30" t="s">
        <v>29</v>
      </c>
      <c r="Q111" s="35">
        <v>39</v>
      </c>
    </row>
    <row r="112" spans="3:17">
      <c r="D112" s="30" t="s">
        <v>182</v>
      </c>
      <c r="M112" s="30" t="s">
        <v>30</v>
      </c>
      <c r="Q112" s="35">
        <v>11</v>
      </c>
    </row>
    <row r="113" spans="3:17">
      <c r="D113" s="30" t="s">
        <v>183</v>
      </c>
      <c r="M113" s="30" t="s">
        <v>147</v>
      </c>
      <c r="N113" s="30" t="s">
        <v>8</v>
      </c>
      <c r="Q113" s="35">
        <v>6</v>
      </c>
    </row>
    <row r="114" spans="3:17" ht="15">
      <c r="D114" s="30" t="s">
        <v>212</v>
      </c>
      <c r="M114" s="30" t="s">
        <v>148</v>
      </c>
      <c r="Q114" s="35">
        <v>4</v>
      </c>
    </row>
    <row r="115" spans="3:17" ht="15">
      <c r="D115" s="30" t="s">
        <v>213</v>
      </c>
      <c r="M115" s="32" t="s">
        <v>7</v>
      </c>
      <c r="Q115" s="34">
        <v>60</v>
      </c>
    </row>
    <row r="116" spans="3:17" ht="15">
      <c r="M116" s="36" t="s">
        <v>166</v>
      </c>
      <c r="N116" s="36" t="s">
        <v>169</v>
      </c>
      <c r="O116" s="36"/>
      <c r="P116" s="36"/>
      <c r="Q116" s="37"/>
    </row>
    <row r="117" spans="3:17" ht="15">
      <c r="M117" s="36" t="s">
        <v>168</v>
      </c>
      <c r="N117" s="36" t="s">
        <v>191</v>
      </c>
      <c r="O117" s="36"/>
      <c r="P117" s="36"/>
      <c r="Q117" s="37"/>
    </row>
    <row r="118" spans="3:17">
      <c r="Q118" s="35"/>
    </row>
    <row r="119" spans="3:17">
      <c r="C119" s="30" t="s">
        <v>158</v>
      </c>
      <c r="D119" s="30" t="s">
        <v>181</v>
      </c>
      <c r="J119" s="30" t="s">
        <v>204</v>
      </c>
      <c r="M119" s="30" t="s">
        <v>29</v>
      </c>
      <c r="Q119" s="35">
        <v>46</v>
      </c>
    </row>
    <row r="120" spans="3:17">
      <c r="D120" s="30" t="s">
        <v>182</v>
      </c>
      <c r="M120" s="30" t="s">
        <v>30</v>
      </c>
      <c r="Q120" s="35">
        <v>9</v>
      </c>
    </row>
    <row r="121" spans="3:17">
      <c r="D121" s="30" t="s">
        <v>183</v>
      </c>
      <c r="M121" s="30" t="s">
        <v>147</v>
      </c>
      <c r="N121" s="30" t="s">
        <v>8</v>
      </c>
      <c r="Q121" s="35">
        <v>1</v>
      </c>
    </row>
    <row r="122" spans="3:17">
      <c r="D122" s="30" t="s">
        <v>192</v>
      </c>
      <c r="M122" s="30" t="s">
        <v>148</v>
      </c>
      <c r="Q122" s="35">
        <v>4</v>
      </c>
    </row>
    <row r="123" spans="3:17" ht="15">
      <c r="M123" s="32" t="s">
        <v>7</v>
      </c>
      <c r="Q123" s="34">
        <v>60</v>
      </c>
    </row>
    <row r="124" spans="3:17">
      <c r="C124" s="30" t="s">
        <v>159</v>
      </c>
      <c r="D124" s="30" t="s">
        <v>181</v>
      </c>
      <c r="J124" s="30" t="s">
        <v>205</v>
      </c>
      <c r="Q124" s="35"/>
    </row>
    <row r="125" spans="3:17">
      <c r="D125" s="30" t="s">
        <v>182</v>
      </c>
      <c r="M125" s="30" t="s">
        <v>29</v>
      </c>
      <c r="Q125" s="35">
        <v>35</v>
      </c>
    </row>
    <row r="126" spans="3:17">
      <c r="D126" s="30" t="s">
        <v>183</v>
      </c>
      <c r="M126" s="30" t="s">
        <v>30</v>
      </c>
      <c r="Q126" s="35">
        <v>20</v>
      </c>
    </row>
    <row r="127" spans="3:17">
      <c r="D127" s="30" t="s">
        <v>198</v>
      </c>
      <c r="M127" s="30" t="s">
        <v>147</v>
      </c>
      <c r="N127" s="30" t="s">
        <v>8</v>
      </c>
      <c r="Q127" s="35">
        <v>1</v>
      </c>
    </row>
    <row r="128" spans="3:17">
      <c r="D128" s="30" t="s">
        <v>197</v>
      </c>
      <c r="M128" s="30" t="s">
        <v>148</v>
      </c>
      <c r="Q128" s="35">
        <v>4</v>
      </c>
    </row>
    <row r="129" spans="3:17" ht="15">
      <c r="D129" s="30" t="s">
        <v>199</v>
      </c>
      <c r="M129" s="32" t="s">
        <v>7</v>
      </c>
      <c r="Q129" s="34">
        <v>60</v>
      </c>
    </row>
    <row r="130" spans="3:17" ht="15">
      <c r="M130" s="36" t="s">
        <v>166</v>
      </c>
      <c r="N130" s="36" t="s">
        <v>169</v>
      </c>
      <c r="O130" s="36"/>
      <c r="P130" s="36"/>
      <c r="Q130" s="37"/>
    </row>
    <row r="131" spans="3:17" ht="15">
      <c r="M131" s="36" t="s">
        <v>168</v>
      </c>
      <c r="N131" s="36" t="s">
        <v>206</v>
      </c>
      <c r="O131" s="36"/>
      <c r="P131" s="36"/>
      <c r="Q131" s="37"/>
    </row>
    <row r="132" spans="3:17" ht="15">
      <c r="M132" s="32"/>
      <c r="Q132" s="34"/>
    </row>
    <row r="133" spans="3:17">
      <c r="Q133" s="35"/>
    </row>
    <row r="134" spans="3:17">
      <c r="C134" s="30" t="s">
        <v>160</v>
      </c>
      <c r="D134" s="30" t="s">
        <v>181</v>
      </c>
      <c r="J134" s="30" t="s">
        <v>193</v>
      </c>
      <c r="M134" s="30" t="s">
        <v>29</v>
      </c>
      <c r="Q134" s="35">
        <v>39</v>
      </c>
    </row>
    <row r="135" spans="3:17">
      <c r="D135" s="30" t="s">
        <v>182</v>
      </c>
      <c r="M135" s="30" t="s">
        <v>30</v>
      </c>
      <c r="Q135" s="35">
        <v>15</v>
      </c>
    </row>
    <row r="136" spans="3:17">
      <c r="D136" s="30" t="s">
        <v>183</v>
      </c>
      <c r="M136" s="30" t="s">
        <v>147</v>
      </c>
      <c r="N136" s="30" t="s">
        <v>8</v>
      </c>
      <c r="Q136" s="35">
        <v>3</v>
      </c>
    </row>
    <row r="137" spans="3:17">
      <c r="D137" s="30" t="s">
        <v>214</v>
      </c>
      <c r="M137" s="30" t="s">
        <v>148</v>
      </c>
      <c r="Q137" s="35">
        <v>3</v>
      </c>
    </row>
    <row r="138" spans="3:17" ht="15">
      <c r="D138" s="30" t="s">
        <v>215</v>
      </c>
      <c r="M138" s="32" t="s">
        <v>7</v>
      </c>
      <c r="Q138" s="34">
        <v>60</v>
      </c>
    </row>
    <row r="139" spans="3:17">
      <c r="D139" s="42" t="s">
        <v>194</v>
      </c>
      <c r="Q139" s="35"/>
    </row>
    <row r="140" spans="3:17">
      <c r="D140" s="42" t="s">
        <v>195</v>
      </c>
      <c r="Q140" s="35"/>
    </row>
    <row r="141" spans="3:17">
      <c r="D141" s="42" t="s">
        <v>196</v>
      </c>
      <c r="Q141" s="35"/>
    </row>
    <row r="142" spans="3:17">
      <c r="Q142" s="35"/>
    </row>
    <row r="143" spans="3:17">
      <c r="Q143" s="35"/>
    </row>
    <row r="144" spans="3:17">
      <c r="Q144" s="35"/>
    </row>
    <row r="145" spans="17:19">
      <c r="Q145" s="35"/>
    </row>
    <row r="146" spans="17:19">
      <c r="Q146" s="35"/>
    </row>
    <row r="147" spans="17:19">
      <c r="Q147" s="35"/>
    </row>
    <row r="148" spans="17:19">
      <c r="Q148" s="35"/>
    </row>
    <row r="149" spans="17:19">
      <c r="Q149" s="35"/>
    </row>
    <row r="150" spans="17:19">
      <c r="Q150" s="35"/>
    </row>
    <row r="151" spans="17:19">
      <c r="S151" s="35"/>
    </row>
    <row r="152" spans="17:19">
      <c r="S152" s="35"/>
    </row>
    <row r="153" spans="17:19">
      <c r="S153" s="35"/>
    </row>
    <row r="154" spans="17:19">
      <c r="S154" s="35"/>
    </row>
    <row r="155" spans="17:19">
      <c r="S155" s="35"/>
    </row>
    <row r="156" spans="17:19">
      <c r="S156" s="35"/>
    </row>
    <row r="157" spans="17:19">
      <c r="S157" s="35"/>
    </row>
    <row r="158" spans="17:19">
      <c r="S158" s="35"/>
    </row>
    <row r="159" spans="17:19">
      <c r="S159" s="35"/>
    </row>
    <row r="160" spans="17:19">
      <c r="S160" s="35"/>
    </row>
    <row r="161" spans="19:19">
      <c r="S161" s="35"/>
    </row>
    <row r="162" spans="19:19">
      <c r="S162" s="35"/>
    </row>
    <row r="163" spans="19:19">
      <c r="S163" s="35"/>
    </row>
    <row r="164" spans="19:19">
      <c r="S164" s="35"/>
    </row>
    <row r="165" spans="19:19">
      <c r="S165" s="35"/>
    </row>
    <row r="166" spans="19:19">
      <c r="S166" s="35"/>
    </row>
    <row r="167" spans="19:19">
      <c r="S167" s="35"/>
    </row>
    <row r="168" spans="19:19">
      <c r="S168" s="35"/>
    </row>
    <row r="169" spans="19:19">
      <c r="S169" s="35"/>
    </row>
    <row r="170" spans="19:19">
      <c r="S170" s="35"/>
    </row>
    <row r="171" spans="19:19">
      <c r="S171" s="35"/>
    </row>
    <row r="172" spans="19:19">
      <c r="S172" s="35"/>
    </row>
    <row r="173" spans="19:19">
      <c r="S173" s="35"/>
    </row>
    <row r="174" spans="19:19">
      <c r="S174" s="35"/>
    </row>
    <row r="175" spans="19:19">
      <c r="S175" s="35"/>
    </row>
    <row r="176" spans="19:19">
      <c r="S176" s="35"/>
    </row>
    <row r="177" spans="19:19">
      <c r="S177" s="35"/>
    </row>
    <row r="178" spans="19:19">
      <c r="S178" s="35"/>
    </row>
    <row r="179" spans="19:19">
      <c r="S179" s="35"/>
    </row>
    <row r="180" spans="19:19">
      <c r="S180" s="35"/>
    </row>
    <row r="181" spans="19:19">
      <c r="S181" s="35"/>
    </row>
    <row r="182" spans="19:19">
      <c r="S182" s="35"/>
    </row>
    <row r="183" spans="19:19">
      <c r="S183" s="35"/>
    </row>
    <row r="184" spans="19:19">
      <c r="S184" s="35"/>
    </row>
    <row r="185" spans="19:19">
      <c r="S185" s="35"/>
    </row>
    <row r="186" spans="19:19">
      <c r="S186" s="35"/>
    </row>
    <row r="187" spans="19:19">
      <c r="S187" s="35"/>
    </row>
    <row r="188" spans="19:19">
      <c r="S188" s="35"/>
    </row>
    <row r="189" spans="19:19">
      <c r="S189" s="35"/>
    </row>
    <row r="190" spans="19:19">
      <c r="S190" s="35"/>
    </row>
    <row r="191" spans="19:19">
      <c r="S191" s="35"/>
    </row>
    <row r="192" spans="19:19">
      <c r="S192" s="35"/>
    </row>
    <row r="193" spans="19:19">
      <c r="S193" s="35"/>
    </row>
    <row r="194" spans="19:19">
      <c r="S194" s="35"/>
    </row>
    <row r="195" spans="19:19">
      <c r="S195" s="35"/>
    </row>
    <row r="196" spans="19:19">
      <c r="S196" s="35"/>
    </row>
    <row r="197" spans="19:19">
      <c r="S197" s="35"/>
    </row>
    <row r="198" spans="19:19">
      <c r="S198" s="35"/>
    </row>
    <row r="199" spans="19:19">
      <c r="S199" s="35"/>
    </row>
    <row r="200" spans="19:19">
      <c r="S200" s="35"/>
    </row>
    <row r="201" spans="19:19">
      <c r="S201" s="35"/>
    </row>
    <row r="202" spans="19:19">
      <c r="S202" s="35"/>
    </row>
    <row r="203" spans="19:19">
      <c r="S203" s="35"/>
    </row>
    <row r="204" spans="19:19">
      <c r="S204" s="35"/>
    </row>
    <row r="205" spans="19:19">
      <c r="S205" s="35"/>
    </row>
    <row r="206" spans="19:19">
      <c r="S206" s="35"/>
    </row>
    <row r="207" spans="19:19">
      <c r="S207" s="35"/>
    </row>
    <row r="208" spans="19:19">
      <c r="S208" s="35"/>
    </row>
    <row r="209" spans="19:19">
      <c r="S209" s="35"/>
    </row>
    <row r="210" spans="19:19">
      <c r="S210" s="35"/>
    </row>
    <row r="211" spans="19:19">
      <c r="S211" s="35"/>
    </row>
    <row r="212" spans="19:19">
      <c r="S212" s="35"/>
    </row>
    <row r="213" spans="19:19">
      <c r="S213" s="35"/>
    </row>
    <row r="214" spans="19:19">
      <c r="S214" s="35"/>
    </row>
    <row r="215" spans="19:19">
      <c r="S215" s="35"/>
    </row>
    <row r="216" spans="19:19">
      <c r="S216" s="35"/>
    </row>
    <row r="217" spans="19:19">
      <c r="S217" s="35"/>
    </row>
    <row r="218" spans="19:19">
      <c r="S218" s="35"/>
    </row>
    <row r="219" spans="19:19">
      <c r="S219" s="35"/>
    </row>
    <row r="220" spans="19:19">
      <c r="S220" s="35"/>
    </row>
    <row r="221" spans="19:19">
      <c r="S221" s="35"/>
    </row>
    <row r="222" spans="19:19">
      <c r="S222" s="35"/>
    </row>
    <row r="223" spans="19:19">
      <c r="S223" s="35"/>
    </row>
    <row r="224" spans="19:19">
      <c r="S224" s="35"/>
    </row>
    <row r="225" spans="19:19">
      <c r="S225" s="35"/>
    </row>
    <row r="226" spans="19:19">
      <c r="S226" s="35"/>
    </row>
    <row r="227" spans="19:19">
      <c r="S227" s="35"/>
    </row>
    <row r="228" spans="19:19">
      <c r="S228" s="35"/>
    </row>
    <row r="229" spans="19:19">
      <c r="S229" s="35"/>
    </row>
    <row r="230" spans="19:19">
      <c r="S230" s="35"/>
    </row>
    <row r="231" spans="19:19">
      <c r="S231" s="35"/>
    </row>
    <row r="232" spans="19:19">
      <c r="S232" s="35"/>
    </row>
    <row r="233" spans="19:19">
      <c r="S233" s="35"/>
    </row>
    <row r="234" spans="19:19">
      <c r="S234" s="35"/>
    </row>
    <row r="235" spans="19:19">
      <c r="S235" s="35"/>
    </row>
    <row r="236" spans="19:19">
      <c r="S236" s="35"/>
    </row>
    <row r="237" spans="19:19">
      <c r="S237" s="35"/>
    </row>
    <row r="238" spans="19:19">
      <c r="S238" s="35"/>
    </row>
    <row r="239" spans="19:19">
      <c r="S239" s="35"/>
    </row>
    <row r="240" spans="19:19">
      <c r="S240" s="35"/>
    </row>
    <row r="241" spans="19:19">
      <c r="S241" s="35"/>
    </row>
    <row r="242" spans="19:19">
      <c r="S242" s="35"/>
    </row>
    <row r="243" spans="19:19">
      <c r="S243" s="35"/>
    </row>
    <row r="244" spans="19:19">
      <c r="S244" s="35"/>
    </row>
    <row r="245" spans="19:19">
      <c r="S245" s="35"/>
    </row>
    <row r="246" spans="19:19">
      <c r="S246" s="35"/>
    </row>
    <row r="247" spans="19:19">
      <c r="S247" s="35"/>
    </row>
    <row r="248" spans="19:19">
      <c r="S248" s="35"/>
    </row>
    <row r="249" spans="19:19">
      <c r="S249" s="35"/>
    </row>
    <row r="250" spans="19:19">
      <c r="S250" s="35"/>
    </row>
    <row r="251" spans="19:19">
      <c r="S251" s="35"/>
    </row>
    <row r="252" spans="19:19">
      <c r="S252" s="35"/>
    </row>
    <row r="253" spans="19:19">
      <c r="S253" s="35"/>
    </row>
    <row r="254" spans="19:19">
      <c r="S254" s="35"/>
    </row>
    <row r="255" spans="19:19">
      <c r="S255" s="35"/>
    </row>
    <row r="256" spans="19:19">
      <c r="S256" s="35"/>
    </row>
    <row r="257" spans="19:19">
      <c r="S257" s="35"/>
    </row>
    <row r="258" spans="19:19">
      <c r="S258" s="35"/>
    </row>
    <row r="259" spans="19:19">
      <c r="S259" s="35"/>
    </row>
    <row r="260" spans="19:19">
      <c r="S260" s="35"/>
    </row>
    <row r="261" spans="19:19">
      <c r="S261" s="35"/>
    </row>
    <row r="262" spans="19:19">
      <c r="S262" s="35"/>
    </row>
    <row r="263" spans="19:19">
      <c r="S263" s="35"/>
    </row>
    <row r="264" spans="19:19">
      <c r="S264" s="35"/>
    </row>
    <row r="265" spans="19:19">
      <c r="S265" s="35"/>
    </row>
    <row r="266" spans="19:19">
      <c r="S266" s="35"/>
    </row>
    <row r="267" spans="19:19">
      <c r="S267" s="35"/>
    </row>
    <row r="268" spans="19:19">
      <c r="S268" s="35"/>
    </row>
    <row r="269" spans="19:19">
      <c r="S269" s="35"/>
    </row>
    <row r="270" spans="19:19">
      <c r="S270" s="35"/>
    </row>
    <row r="271" spans="19:19">
      <c r="S271" s="35"/>
    </row>
    <row r="272" spans="19:19">
      <c r="S272" s="35"/>
    </row>
    <row r="273" spans="19:19">
      <c r="S273" s="35"/>
    </row>
    <row r="274" spans="19:19">
      <c r="S274" s="35"/>
    </row>
    <row r="275" spans="19:19">
      <c r="S275" s="35"/>
    </row>
    <row r="276" spans="19:19">
      <c r="S276" s="35"/>
    </row>
    <row r="277" spans="19:19">
      <c r="S277" s="35"/>
    </row>
    <row r="278" spans="19:19">
      <c r="S278" s="35"/>
    </row>
    <row r="279" spans="19:19">
      <c r="S279" s="35"/>
    </row>
    <row r="280" spans="19:19">
      <c r="S280" s="35"/>
    </row>
    <row r="281" spans="19:19">
      <c r="S281" s="35"/>
    </row>
    <row r="282" spans="19:19">
      <c r="S282" s="35"/>
    </row>
    <row r="283" spans="19:19">
      <c r="S283" s="35"/>
    </row>
    <row r="284" spans="19:19">
      <c r="S284" s="35"/>
    </row>
    <row r="285" spans="19:19">
      <c r="S285" s="35"/>
    </row>
    <row r="286" spans="19:19">
      <c r="S286" s="35"/>
    </row>
    <row r="287" spans="19:19">
      <c r="S287" s="35"/>
    </row>
    <row r="288" spans="19:19">
      <c r="S288" s="35"/>
    </row>
    <row r="289" spans="19:19">
      <c r="S289" s="35"/>
    </row>
    <row r="290" spans="19:19">
      <c r="S290" s="35"/>
    </row>
    <row r="291" spans="19:19">
      <c r="S291" s="35"/>
    </row>
    <row r="292" spans="19:19">
      <c r="S292" s="35"/>
    </row>
    <row r="293" spans="19:19">
      <c r="S293" s="35"/>
    </row>
    <row r="294" spans="19:19">
      <c r="S294" s="35"/>
    </row>
    <row r="295" spans="19:19">
      <c r="S295" s="35"/>
    </row>
    <row r="296" spans="19:19">
      <c r="S296" s="35"/>
    </row>
    <row r="297" spans="19:19">
      <c r="S297" s="35"/>
    </row>
    <row r="298" spans="19:19">
      <c r="S298" s="35"/>
    </row>
    <row r="299" spans="19:19">
      <c r="S299" s="35"/>
    </row>
    <row r="300" spans="19:19">
      <c r="S300" s="35"/>
    </row>
    <row r="301" spans="19:19">
      <c r="S301" s="35"/>
    </row>
    <row r="302" spans="19:19">
      <c r="S302" s="35"/>
    </row>
    <row r="303" spans="19:19">
      <c r="S303" s="35"/>
    </row>
    <row r="304" spans="19:19">
      <c r="S304" s="35"/>
    </row>
    <row r="305" spans="19:19">
      <c r="S305" s="35"/>
    </row>
    <row r="306" spans="19:19">
      <c r="S306" s="35"/>
    </row>
    <row r="307" spans="19:19">
      <c r="S307" s="35"/>
    </row>
    <row r="308" spans="19:19">
      <c r="S308" s="35"/>
    </row>
    <row r="309" spans="19:19">
      <c r="S309" s="35"/>
    </row>
    <row r="310" spans="19:19">
      <c r="S310" s="35"/>
    </row>
    <row r="311" spans="19:19">
      <c r="S311" s="35"/>
    </row>
    <row r="312" spans="19:19">
      <c r="S312" s="35"/>
    </row>
    <row r="313" spans="19:19">
      <c r="S313" s="35"/>
    </row>
    <row r="314" spans="19:19">
      <c r="S314" s="35"/>
    </row>
    <row r="315" spans="19:19">
      <c r="S315" s="35"/>
    </row>
    <row r="316" spans="19:19">
      <c r="S316" s="35"/>
    </row>
    <row r="317" spans="19:19">
      <c r="S317" s="35"/>
    </row>
    <row r="318" spans="19:19">
      <c r="S318" s="35"/>
    </row>
    <row r="319" spans="19:19">
      <c r="S319" s="35"/>
    </row>
    <row r="320" spans="19:19">
      <c r="S320" s="35"/>
    </row>
    <row r="321" spans="19:19">
      <c r="S321" s="35"/>
    </row>
    <row r="322" spans="19:19">
      <c r="S322" s="35"/>
    </row>
    <row r="323" spans="19:19">
      <c r="S323" s="35"/>
    </row>
    <row r="324" spans="19:19">
      <c r="S324" s="35"/>
    </row>
    <row r="325" spans="19:19">
      <c r="S325" s="35"/>
    </row>
    <row r="326" spans="19:19">
      <c r="S326" s="35"/>
    </row>
    <row r="327" spans="19:19">
      <c r="S327" s="35"/>
    </row>
    <row r="328" spans="19:19">
      <c r="S328" s="35"/>
    </row>
    <row r="329" spans="19:19">
      <c r="S329" s="35"/>
    </row>
    <row r="330" spans="19:19">
      <c r="S330" s="35"/>
    </row>
    <row r="331" spans="19:19">
      <c r="S331" s="35"/>
    </row>
    <row r="332" spans="19:19">
      <c r="S332" s="35"/>
    </row>
    <row r="333" spans="19:19">
      <c r="S333" s="35"/>
    </row>
    <row r="334" spans="19:19">
      <c r="S334" s="35"/>
    </row>
    <row r="335" spans="19:19">
      <c r="S335" s="35"/>
    </row>
    <row r="336" spans="19:19">
      <c r="S336" s="35"/>
    </row>
    <row r="337" spans="19:19">
      <c r="S337" s="35"/>
    </row>
    <row r="338" spans="19:19">
      <c r="S338" s="35"/>
    </row>
    <row r="339" spans="19:19">
      <c r="S339" s="35"/>
    </row>
    <row r="340" spans="19:19">
      <c r="S340" s="35"/>
    </row>
    <row r="341" spans="19:19">
      <c r="S341" s="35"/>
    </row>
    <row r="342" spans="19:19">
      <c r="S342" s="35"/>
    </row>
    <row r="343" spans="19:19">
      <c r="S343" s="35"/>
    </row>
    <row r="344" spans="19:19">
      <c r="S344" s="35"/>
    </row>
    <row r="345" spans="19:19">
      <c r="S345" s="35"/>
    </row>
    <row r="346" spans="19:19">
      <c r="S346" s="35"/>
    </row>
    <row r="347" spans="19:19">
      <c r="S347" s="35"/>
    </row>
    <row r="348" spans="19:19">
      <c r="S348" s="35"/>
    </row>
    <row r="349" spans="19:19">
      <c r="S349" s="35"/>
    </row>
    <row r="350" spans="19:19">
      <c r="S350" s="35"/>
    </row>
    <row r="351" spans="19:19">
      <c r="S351" s="35"/>
    </row>
    <row r="352" spans="19:19">
      <c r="S352" s="35"/>
    </row>
    <row r="353" spans="19:19">
      <c r="S353" s="35"/>
    </row>
    <row r="354" spans="19:19">
      <c r="S354" s="35"/>
    </row>
    <row r="355" spans="19:19">
      <c r="S355" s="35"/>
    </row>
    <row r="356" spans="19:19">
      <c r="S356" s="35"/>
    </row>
    <row r="357" spans="19:19">
      <c r="S357" s="35"/>
    </row>
    <row r="358" spans="19:19">
      <c r="S358" s="35"/>
    </row>
    <row r="359" spans="19:19">
      <c r="S359" s="35"/>
    </row>
    <row r="360" spans="19:19">
      <c r="S360" s="35"/>
    </row>
    <row r="361" spans="19:19">
      <c r="S361" s="35"/>
    </row>
    <row r="362" spans="19:19">
      <c r="S362" s="35"/>
    </row>
    <row r="363" spans="19:19">
      <c r="S363" s="35"/>
    </row>
    <row r="364" spans="19:19">
      <c r="S364" s="35"/>
    </row>
    <row r="365" spans="19:19">
      <c r="S365" s="35"/>
    </row>
    <row r="366" spans="19:19">
      <c r="S366" s="35"/>
    </row>
    <row r="367" spans="19:19">
      <c r="S367" s="35"/>
    </row>
    <row r="368" spans="19:19">
      <c r="S368" s="35"/>
    </row>
    <row r="369" spans="19:19">
      <c r="S369" s="35"/>
    </row>
    <row r="370" spans="19:19">
      <c r="S370" s="35"/>
    </row>
    <row r="371" spans="19:19">
      <c r="S371" s="35"/>
    </row>
    <row r="372" spans="19:19">
      <c r="S372" s="35"/>
    </row>
    <row r="373" spans="19:19">
      <c r="S373" s="35"/>
    </row>
    <row r="374" spans="19:19">
      <c r="S374" s="35"/>
    </row>
    <row r="375" spans="19:19">
      <c r="S375" s="35"/>
    </row>
    <row r="376" spans="19:19">
      <c r="S376" s="35"/>
    </row>
    <row r="377" spans="19:19">
      <c r="S377" s="35"/>
    </row>
    <row r="378" spans="19:19">
      <c r="S378" s="35"/>
    </row>
    <row r="379" spans="19:19">
      <c r="S379" s="35"/>
    </row>
    <row r="380" spans="19:19">
      <c r="S380" s="35"/>
    </row>
    <row r="381" spans="19:19">
      <c r="S381" s="35"/>
    </row>
    <row r="382" spans="19:19">
      <c r="S382" s="35"/>
    </row>
    <row r="383" spans="19:19">
      <c r="S383" s="35"/>
    </row>
    <row r="384" spans="19:19">
      <c r="S384" s="35"/>
    </row>
    <row r="385" spans="19:19">
      <c r="S385" s="35"/>
    </row>
    <row r="386" spans="19:19">
      <c r="S386" s="35"/>
    </row>
    <row r="387" spans="19:19">
      <c r="S387" s="35"/>
    </row>
    <row r="388" spans="19:19">
      <c r="S388" s="35"/>
    </row>
    <row r="389" spans="19:19">
      <c r="S389" s="35"/>
    </row>
    <row r="390" spans="19:19">
      <c r="S390" s="35"/>
    </row>
    <row r="391" spans="19:19">
      <c r="S391" s="35"/>
    </row>
    <row r="392" spans="19:19">
      <c r="S392" s="35"/>
    </row>
    <row r="393" spans="19:19">
      <c r="S393" s="35"/>
    </row>
    <row r="394" spans="19:19">
      <c r="S394" s="35"/>
    </row>
    <row r="395" spans="19:19">
      <c r="S395" s="35"/>
    </row>
    <row r="396" spans="19:19">
      <c r="S396" s="35"/>
    </row>
    <row r="397" spans="19:19">
      <c r="S397" s="35"/>
    </row>
    <row r="398" spans="19:19">
      <c r="S398" s="35"/>
    </row>
    <row r="399" spans="19:19">
      <c r="S399" s="35"/>
    </row>
    <row r="400" spans="19:19">
      <c r="S400" s="35"/>
    </row>
    <row r="401" spans="19:19">
      <c r="S401" s="35"/>
    </row>
    <row r="402" spans="19:19">
      <c r="S402" s="35"/>
    </row>
    <row r="403" spans="19:19">
      <c r="S403" s="35"/>
    </row>
    <row r="404" spans="19:19">
      <c r="S404" s="35"/>
    </row>
    <row r="405" spans="19:19">
      <c r="S405" s="35"/>
    </row>
    <row r="406" spans="19:19">
      <c r="S406" s="35"/>
    </row>
    <row r="407" spans="19:19">
      <c r="S407" s="35"/>
    </row>
    <row r="408" spans="19:19">
      <c r="S408" s="35"/>
    </row>
    <row r="409" spans="19:19">
      <c r="S409" s="35"/>
    </row>
    <row r="410" spans="19:19">
      <c r="S410" s="35"/>
    </row>
    <row r="411" spans="19:19">
      <c r="S411" s="35"/>
    </row>
    <row r="412" spans="19:19">
      <c r="S412" s="35"/>
    </row>
    <row r="413" spans="19:19">
      <c r="S413" s="35"/>
    </row>
    <row r="414" spans="19:19">
      <c r="S414" s="35"/>
    </row>
    <row r="415" spans="19:19">
      <c r="S415" s="35"/>
    </row>
    <row r="416" spans="19:19">
      <c r="S416" s="35"/>
    </row>
    <row r="417" spans="19:19">
      <c r="S417" s="35"/>
    </row>
    <row r="418" spans="19:19">
      <c r="S418" s="35"/>
    </row>
    <row r="419" spans="19:19">
      <c r="S419" s="35"/>
    </row>
    <row r="420" spans="19:19">
      <c r="S420" s="35"/>
    </row>
    <row r="421" spans="19:19">
      <c r="S421" s="35"/>
    </row>
    <row r="422" spans="19:19">
      <c r="S422" s="35"/>
    </row>
    <row r="423" spans="19:19">
      <c r="S423" s="35"/>
    </row>
    <row r="424" spans="19:19">
      <c r="S424" s="35"/>
    </row>
    <row r="425" spans="19:19">
      <c r="S425" s="35"/>
    </row>
    <row r="426" spans="19:19">
      <c r="S426" s="35"/>
    </row>
    <row r="427" spans="19:19">
      <c r="S427" s="35"/>
    </row>
    <row r="428" spans="19:19">
      <c r="S428" s="35"/>
    </row>
    <row r="429" spans="19:19">
      <c r="S429" s="35"/>
    </row>
    <row r="430" spans="19:19">
      <c r="S430" s="35"/>
    </row>
    <row r="431" spans="19:19">
      <c r="S431" s="35"/>
    </row>
    <row r="432" spans="19:19">
      <c r="S432" s="35"/>
    </row>
    <row r="433" spans="19:19">
      <c r="S433" s="35"/>
    </row>
    <row r="434" spans="19:19">
      <c r="S434" s="35"/>
    </row>
    <row r="435" spans="19:19">
      <c r="S435" s="35"/>
    </row>
    <row r="436" spans="19:19">
      <c r="S436" s="35"/>
    </row>
    <row r="437" spans="19:19">
      <c r="S437" s="35"/>
    </row>
    <row r="438" spans="19:19">
      <c r="S438" s="35"/>
    </row>
    <row r="439" spans="19:19">
      <c r="S439" s="35"/>
    </row>
    <row r="440" spans="19:19">
      <c r="S440" s="35"/>
    </row>
    <row r="441" spans="19:19">
      <c r="S441" s="35"/>
    </row>
    <row r="442" spans="19:19">
      <c r="S442" s="35"/>
    </row>
    <row r="443" spans="19:19">
      <c r="S443" s="35"/>
    </row>
    <row r="444" spans="19:19">
      <c r="S444" s="35"/>
    </row>
    <row r="445" spans="19:19">
      <c r="S445" s="35"/>
    </row>
    <row r="446" spans="19:19">
      <c r="S446" s="35"/>
    </row>
    <row r="447" spans="19:19">
      <c r="S447" s="35"/>
    </row>
    <row r="448" spans="19:19">
      <c r="S448" s="35"/>
    </row>
    <row r="449" spans="19:19">
      <c r="S449" s="35"/>
    </row>
    <row r="450" spans="19:19">
      <c r="S450" s="35"/>
    </row>
    <row r="451" spans="19:19">
      <c r="S451" s="35"/>
    </row>
    <row r="452" spans="19:19">
      <c r="S452" s="35"/>
    </row>
    <row r="453" spans="19:19">
      <c r="S453" s="35"/>
    </row>
    <row r="454" spans="19:19">
      <c r="S454" s="35"/>
    </row>
    <row r="455" spans="19:19">
      <c r="S455" s="35"/>
    </row>
    <row r="456" spans="19:19">
      <c r="S456" s="35"/>
    </row>
    <row r="457" spans="19:19">
      <c r="S457" s="35"/>
    </row>
    <row r="458" spans="19:19">
      <c r="S458" s="35"/>
    </row>
    <row r="459" spans="19:19">
      <c r="S459" s="35"/>
    </row>
    <row r="460" spans="19:19">
      <c r="S460" s="35"/>
    </row>
    <row r="461" spans="19:19">
      <c r="S461" s="35"/>
    </row>
    <row r="462" spans="19:19">
      <c r="S462" s="35"/>
    </row>
    <row r="463" spans="19:19">
      <c r="S463" s="35"/>
    </row>
    <row r="464" spans="19:19">
      <c r="S464" s="35"/>
    </row>
    <row r="465" spans="19:19">
      <c r="S465" s="35"/>
    </row>
    <row r="466" spans="19:19">
      <c r="S466" s="35"/>
    </row>
    <row r="467" spans="19:19">
      <c r="S467" s="35"/>
    </row>
    <row r="468" spans="19:19">
      <c r="S468" s="35"/>
    </row>
    <row r="469" spans="19:19">
      <c r="S469" s="35"/>
    </row>
    <row r="470" spans="19:19">
      <c r="S470" s="35"/>
    </row>
    <row r="471" spans="19:19">
      <c r="S471" s="35"/>
    </row>
    <row r="472" spans="19:19">
      <c r="S472" s="35"/>
    </row>
    <row r="473" spans="19:19">
      <c r="S473" s="35"/>
    </row>
    <row r="474" spans="19:19">
      <c r="S474" s="35"/>
    </row>
    <row r="475" spans="19:19">
      <c r="S475" s="35"/>
    </row>
    <row r="476" spans="19:19">
      <c r="S476" s="35"/>
    </row>
    <row r="477" spans="19:19">
      <c r="S477" s="35"/>
    </row>
    <row r="478" spans="19:19">
      <c r="S478" s="35"/>
    </row>
    <row r="479" spans="19:19">
      <c r="S479" s="35"/>
    </row>
    <row r="480" spans="19:19">
      <c r="S480" s="35"/>
    </row>
    <row r="481" spans="19:19">
      <c r="S481" s="35"/>
    </row>
    <row r="482" spans="19:19">
      <c r="S482" s="35"/>
    </row>
    <row r="483" spans="19:19">
      <c r="S483" s="35"/>
    </row>
    <row r="484" spans="19:19">
      <c r="S484" s="35"/>
    </row>
    <row r="485" spans="19:19">
      <c r="S485" s="35"/>
    </row>
    <row r="486" spans="19:19">
      <c r="S486" s="35"/>
    </row>
    <row r="487" spans="19:19">
      <c r="S487" s="35"/>
    </row>
    <row r="488" spans="19:19">
      <c r="S488" s="35"/>
    </row>
    <row r="489" spans="19:19">
      <c r="S489" s="35"/>
    </row>
    <row r="490" spans="19:19">
      <c r="S490" s="35"/>
    </row>
    <row r="491" spans="19:19">
      <c r="S491" s="35"/>
    </row>
    <row r="492" spans="19:19">
      <c r="S492" s="35"/>
    </row>
    <row r="493" spans="19:19">
      <c r="S493" s="35"/>
    </row>
    <row r="494" spans="19:19">
      <c r="S494" s="35"/>
    </row>
    <row r="495" spans="19:19">
      <c r="S495" s="35"/>
    </row>
    <row r="496" spans="19:19">
      <c r="S496" s="35"/>
    </row>
    <row r="497" spans="19:19">
      <c r="S497" s="35"/>
    </row>
    <row r="498" spans="19:19">
      <c r="S498" s="35"/>
    </row>
    <row r="499" spans="19:19">
      <c r="S499" s="35"/>
    </row>
    <row r="500" spans="19:19">
      <c r="S500" s="35"/>
    </row>
    <row r="501" spans="19:19">
      <c r="S501" s="35"/>
    </row>
    <row r="502" spans="19:19">
      <c r="S502" s="35"/>
    </row>
    <row r="503" spans="19:19">
      <c r="S503" s="35"/>
    </row>
    <row r="504" spans="19:19">
      <c r="S504" s="35"/>
    </row>
    <row r="505" spans="19:19">
      <c r="S505" s="35"/>
    </row>
    <row r="506" spans="19:19">
      <c r="S506" s="35"/>
    </row>
    <row r="507" spans="19:19">
      <c r="S507" s="35"/>
    </row>
    <row r="508" spans="19:19">
      <c r="S508" s="35"/>
    </row>
    <row r="509" spans="19:19">
      <c r="S509" s="35"/>
    </row>
    <row r="510" spans="19:19">
      <c r="S510" s="35"/>
    </row>
    <row r="511" spans="19:19">
      <c r="S511" s="35"/>
    </row>
    <row r="512" spans="19:19">
      <c r="S512" s="35"/>
    </row>
    <row r="513" spans="19:19">
      <c r="S513" s="35"/>
    </row>
    <row r="514" spans="19:19">
      <c r="S514" s="35"/>
    </row>
    <row r="515" spans="19:19">
      <c r="S515" s="35"/>
    </row>
    <row r="516" spans="19:19">
      <c r="S516" s="35"/>
    </row>
    <row r="517" spans="19:19">
      <c r="S517" s="35"/>
    </row>
    <row r="518" spans="19:19">
      <c r="S518" s="35"/>
    </row>
    <row r="519" spans="19:19">
      <c r="S519" s="35"/>
    </row>
    <row r="520" spans="19:19">
      <c r="S520" s="35"/>
    </row>
    <row r="521" spans="19:19">
      <c r="S521" s="35"/>
    </row>
    <row r="522" spans="19:19">
      <c r="S522" s="35"/>
    </row>
    <row r="523" spans="19:19">
      <c r="S523" s="35"/>
    </row>
    <row r="524" spans="19:19">
      <c r="S524" s="35"/>
    </row>
    <row r="525" spans="19:19">
      <c r="S525" s="35"/>
    </row>
    <row r="526" spans="19:19">
      <c r="S526" s="35"/>
    </row>
    <row r="527" spans="19:19">
      <c r="S527" s="35"/>
    </row>
    <row r="528" spans="19:19">
      <c r="S528" s="35"/>
    </row>
    <row r="529" spans="19:19">
      <c r="S529" s="35"/>
    </row>
    <row r="530" spans="19:19">
      <c r="S530" s="35"/>
    </row>
    <row r="531" spans="19:19">
      <c r="S531" s="35"/>
    </row>
    <row r="532" spans="19:19">
      <c r="S532" s="35"/>
    </row>
  </sheetData>
  <sortState ref="A2:AZ113">
    <sortCondition ref="C1"/>
  </sortState>
  <conditionalFormatting sqref="I2:N44 I48:N67">
    <cfRule type="containsText" dxfId="11" priority="49" operator="containsText" text="Enth">
      <formula>NOT(ISERROR(SEARCH("Enth",I2)))</formula>
    </cfRule>
    <cfRule type="containsText" dxfId="10" priority="51" operator="containsText" text="Nein">
      <formula>NOT(ISERROR(SEARCH("Nein",I2)))</formula>
    </cfRule>
    <cfRule type="containsText" dxfId="9" priority="52" operator="containsText" text="Ja">
      <formula>NOT(ISERROR(SEARCH("Ja",I2)))</formula>
    </cfRule>
  </conditionalFormatting>
  <conditionalFormatting sqref="G2:H44 G48:H67">
    <cfRule type="containsText" dxfId="8" priority="7" operator="containsText" text="Enth">
      <formula>NOT(ISERROR(SEARCH("Enth",G2)))</formula>
    </cfRule>
    <cfRule type="containsText" dxfId="7" priority="8" operator="containsText" text="Nein">
      <formula>NOT(ISERROR(SEARCH("Nein",G2)))</formula>
    </cfRule>
    <cfRule type="containsText" dxfId="6" priority="9" operator="containsText" text="Ja">
      <formula>NOT(ISERROR(SEARCH("Ja",G2)))</formula>
    </cfRule>
  </conditionalFormatting>
  <conditionalFormatting sqref="I47:N47">
    <cfRule type="containsText" dxfId="5" priority="4" operator="containsText" text="Enth">
      <formula>NOT(ISERROR(SEARCH("Enth",I47)))</formula>
    </cfRule>
    <cfRule type="containsText" dxfId="4" priority="5" operator="containsText" text="Nein">
      <formula>NOT(ISERROR(SEARCH("Nein",I47)))</formula>
    </cfRule>
    <cfRule type="containsText" dxfId="3" priority="6" operator="containsText" text="Ja">
      <formula>NOT(ISERROR(SEARCH("Ja",I47)))</formula>
    </cfRule>
  </conditionalFormatting>
  <conditionalFormatting sqref="G47:H47">
    <cfRule type="containsText" dxfId="2" priority="1" operator="containsText" text="Enth">
      <formula>NOT(ISERROR(SEARCH("Enth",G47)))</formula>
    </cfRule>
    <cfRule type="containsText" dxfId="1" priority="2" operator="containsText" text="Nein">
      <formula>NOT(ISERROR(SEARCH("Nein",G47)))</formula>
    </cfRule>
    <cfRule type="containsText" dxfId="0" priority="3" operator="containsText" text="Ja">
      <formula>NOT(ISERROR(SEARCH("Ja",G47)))</formula>
    </cfRule>
  </conditionalFormatting>
  <pageMargins left="0.31496062992125984" right="0.31496062992125984" top="0.82677165354330717" bottom="0.51181102362204722" header="0.31496062992125984" footer="0.15748031496062992"/>
  <pageSetup paperSize="9" scale="68" fitToHeight="0" pageOrder="overThenDown" orientation="landscape" horizontalDpi="300" verticalDpi="300" r:id="rId1"/>
  <headerFooter>
    <oddHeader xml:space="preserve">&amp;L&amp;G&amp;C&amp;"Arial,Fett"&amp;16Definitiver Report&amp;R&amp;"Arial,Fett"&amp;16Kantonsratssitzung vom 20.05.2019
</oddHeader>
  </headerFooter>
  <rowBreaks count="1" manualBreakCount="1">
    <brk id="6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2019-05-22T06:02:57Z</cp:lastPrinted>
  <dcterms:created xsi:type="dcterms:W3CDTF">2013-10-23T08:03:36Z</dcterms:created>
  <dcterms:modified xsi:type="dcterms:W3CDTF">2019-05-22T06:03:30Z</dcterms:modified>
</cp:coreProperties>
</file>