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2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62" i="1" l="1"/>
  <c r="R154" i="1"/>
  <c r="R146" i="1"/>
  <c r="R138" i="1"/>
  <c r="R130" i="1"/>
  <c r="R122" i="1"/>
  <c r="R114" i="1"/>
  <c r="R106" i="1"/>
  <c r="R98" i="1"/>
  <c r="I66" i="1" l="1"/>
  <c r="H66" i="1"/>
  <c r="G66" i="1"/>
  <c r="I65" i="1"/>
  <c r="H65" i="1"/>
  <c r="G65" i="1"/>
  <c r="I64" i="1"/>
  <c r="H64" i="1"/>
  <c r="G64" i="1"/>
  <c r="I63" i="1"/>
  <c r="H63" i="1"/>
  <c r="G63" i="1"/>
  <c r="H67" i="1" l="1"/>
  <c r="G67" i="1"/>
  <c r="I67" i="1"/>
  <c r="K63" i="1"/>
  <c r="L63" i="1"/>
  <c r="M63" i="1"/>
  <c r="N63" i="1"/>
  <c r="O63" i="1"/>
  <c r="P63" i="1"/>
  <c r="Q63" i="1"/>
  <c r="R63" i="1"/>
  <c r="K64" i="1"/>
  <c r="L64" i="1"/>
  <c r="M64" i="1"/>
  <c r="N64" i="1"/>
  <c r="O64" i="1"/>
  <c r="P64" i="1"/>
  <c r="Q64" i="1"/>
  <c r="R64" i="1"/>
  <c r="K65" i="1"/>
  <c r="L65" i="1"/>
  <c r="M65" i="1"/>
  <c r="N65" i="1"/>
  <c r="O65" i="1"/>
  <c r="P65" i="1"/>
  <c r="Q65" i="1"/>
  <c r="R65" i="1"/>
  <c r="K66" i="1"/>
  <c r="L66" i="1"/>
  <c r="M66" i="1"/>
  <c r="N66" i="1"/>
  <c r="O66" i="1"/>
  <c r="P66" i="1"/>
  <c r="Q66" i="1"/>
  <c r="R66" i="1"/>
  <c r="K67" i="1" l="1"/>
  <c r="Q67" i="1"/>
  <c r="P67" i="1"/>
  <c r="R67" i="1"/>
  <c r="M67" i="1"/>
  <c r="O67" i="1"/>
  <c r="N67" i="1"/>
  <c r="L67" i="1"/>
  <c r="J64" i="1"/>
  <c r="J63" i="1"/>
  <c r="J65" i="1" l="1"/>
  <c r="J66" i="1" l="1"/>
  <c r="J67" i="1" l="1"/>
</calcChain>
</file>

<file path=xl/sharedStrings.xml><?xml version="1.0" encoding="utf-8"?>
<sst xmlns="http://schemas.openxmlformats.org/spreadsheetml/2006/main" count="1182" uniqueCount="230">
  <si>
    <t>Daniel</t>
  </si>
  <si>
    <t>S/N Keypad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</si>
  <si>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</si>
  <si>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</si>
  <si>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</si>
  <si>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</si>
  <si>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</si>
  <si>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</si>
  <si>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</si>
  <si>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</si>
  <si>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</si>
  <si>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</si>
  <si>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</si>
  <si>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</si>
  <si>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</si>
  <si>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</si>
  <si>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</si>
  <si>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</si>
  <si>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</si>
  <si>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</si>
  <si>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</si>
  <si>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</si>
  <si>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</si>
  <si>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</si>
  <si>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</si>
  <si>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</si>
  <si>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</si>
  <si>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</si>
  <si>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</si>
  <si>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</si>
  <si>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</si>
  <si>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</si>
  <si>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</si>
  <si>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</si>
  <si>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</si>
  <si>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</si>
  <si>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</si>
  <si>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</si>
  <si>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</si>
  <si>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De Ventura</t>
  </si>
  <si>
    <t>Linda</t>
  </si>
  <si>
    <t>Stefan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</si>
  <si>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</si>
  <si>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</si>
  <si>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</si>
  <si>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</si>
  <si>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</si>
  <si>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</si>
  <si>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</si>
  <si>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</si>
  <si>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</si>
  <si>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</si>
  <si>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</si>
  <si>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</si>
  <si>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</si>
  <si>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</si>
  <si>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</si>
  <si>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</si>
  <si>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</si>
  <si>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</si>
  <si>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</si>
  <si>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</si>
  <si>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</si>
  <si>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</si>
  <si>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</si>
  <si>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</si>
  <si>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</si>
  <si>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</si>
  <si>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</si>
  <si>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</si>
  <si>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</si>
  <si>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</si>
  <si>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</si>
  <si>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</si>
  <si>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</si>
  <si>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</si>
  <si>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</si>
  <si>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</si>
  <si>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</si>
  <si>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</si>
  <si>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</si>
  <si>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</si>
  <si>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</si>
  <si>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</si>
  <si>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</si>
  <si>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</si>
  <si>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</si>
  <si>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</si>
  <si>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</si>
  <si>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</si>
  <si>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</si>
  <si>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</si>
  <si>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Wildberger</t>
  </si>
  <si>
    <t>Marianne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</si>
  <si>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</si>
  <si>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</si>
  <si>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</si>
  <si>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</si>
  <si>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</si>
  <si>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</si>
  <si>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</si>
  <si>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</si>
  <si>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</si>
  <si>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</si>
  <si>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</si>
  <si>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</si>
  <si>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</si>
  <si>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</si>
  <si>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</si>
  <si>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</si>
  <si>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</si>
  <si>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</si>
  <si>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</si>
  <si>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</si>
  <si>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</si>
  <si>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</si>
  <si>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</si>
  <si>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</si>
  <si>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</si>
  <si>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</si>
  <si>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>Herren</t>
  </si>
  <si>
    <t>Nicole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</si>
  <si>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</si>
  <si>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</si>
  <si>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</si>
  <si>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</si>
  <si>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</si>
  <si>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</si>
  <si>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</si>
  <si>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 xml:space="preserve">Lacher 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</si>
  <si>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</si>
  <si>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</si>
  <si>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</si>
  <si>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</si>
  <si>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</si>
  <si>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</si>
  <si>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</si>
  <si>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</si>
  <si>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</si>
  <si>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</si>
  <si>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</si>
  <si>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</si>
  <si>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</si>
  <si>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</si>
  <si>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</si>
  <si>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</si>
  <si>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</si>
  <si>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</si>
  <si>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</si>
  <si>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</si>
  <si>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</si>
  <si>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</si>
  <si>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</si>
  <si>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</si>
  <si>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</si>
  <si>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</si>
  <si>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</si>
  <si>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</si>
  <si>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</si>
  <si>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</si>
  <si>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</si>
  <si>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</si>
  <si>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</si>
  <si>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</si>
  <si>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</si>
  <si>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</si>
  <si>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Abst. 10</t>
  </si>
  <si>
    <t>Abst. 11</t>
  </si>
  <si>
    <t>Abst. 12</t>
  </si>
  <si>
    <t>Umstellung der Traktandenliste</t>
  </si>
  <si>
    <t>Antrag</t>
  </si>
  <si>
    <t>Regierungsrat</t>
  </si>
  <si>
    <t>Der Regierungsrat beantragt, die sich an Pos. 2 und 3 befindenden Traktanden vorzuziehen und Traktandum 1</t>
  </si>
  <si>
    <t>«Bericht und Antrag des Regierungsrats vom 18. Januar 2022 betreffend die Umsetzung der Motion 2021/7</t>
  </si>
  <si>
    <t>Ja bedeutet</t>
  </si>
  <si>
    <t>Zustimmung aktuell vorliegende TL</t>
  </si>
  <si>
    <t>Nein bedeutet</t>
  </si>
  <si>
    <t>Zustimmung Antrag Regierungsrat</t>
  </si>
  <si>
    <t>Kreditbeschluss</t>
  </si>
  <si>
    <t>Beschluss Weiterführung</t>
  </si>
  <si>
    <t>Die Abstimmungen 4 - 11 beziehen sich auf folgendes Geschäft:</t>
  </si>
  <si>
    <t xml:space="preserve"> zu stellen.</t>
  </si>
  <si>
    <t xml:space="preserve">Matthias Freivogel beantragt Nichteintreten auf die Vorlage. </t>
  </si>
  <si>
    <t>Matthias Freivogel</t>
  </si>
  <si>
    <t>Zustimmung Eintreten (gem. SPK)</t>
  </si>
  <si>
    <t>Zustimmung Nichteintreten</t>
  </si>
  <si>
    <t>Antrag Erwin Sutter: Art. 37a Abs. 1 sei wie folgt anzupassen:</t>
  </si>
  <si>
    <t>Erwin Sutter</t>
  </si>
  <si>
    <t>Zustimmung Antrag SPK</t>
  </si>
  <si>
    <t>Zustimmung Antrag Erwin Sutter</t>
  </si>
  <si>
    <t>Antrag Bruno Müller: Art. 37a Abs. 2 sei wie folgt zu ergänzen:</t>
  </si>
  <si>
    <t>«Wer an Wahlen kandidiert oder sich an Wahlen oder Abstimmungen finanziell beteiligt, (…)»</t>
  </si>
  <si>
    <t>Bruno Müller</t>
  </si>
  <si>
    <r>
      <t xml:space="preserve">«Das Gesetz regelt Form, Umfang, </t>
    </r>
    <r>
      <rPr>
        <b/>
        <u/>
        <sz val="11"/>
        <color theme="1"/>
        <rFont val="Arial"/>
        <family val="2"/>
      </rPr>
      <t>jährliche</t>
    </r>
    <r>
      <rPr>
        <sz val="11"/>
        <color theme="1"/>
        <rFont val="Arial"/>
        <family val="2"/>
      </rPr>
      <t xml:space="preserve"> Publikation (…)»</t>
    </r>
  </si>
  <si>
    <t>Zustimmung Antrag Bruno Müller</t>
  </si>
  <si>
    <t>«Die Annahme anonymer Zuwendungen ist verboten.»</t>
  </si>
  <si>
    <t>Irene Gruhler Heinzer</t>
  </si>
  <si>
    <t xml:space="preserve">Zustimmung Antrag Irene Gruhler </t>
  </si>
  <si>
    <t>Patrick Portmann</t>
  </si>
  <si>
    <t xml:space="preserve">Zustimmung Antrag Patrick Portmann </t>
  </si>
  <si>
    <t xml:space="preserve">«Offenzulegen mit Angabe des Namens der natürlichen Personen und des Betrags sind insbesondere </t>
  </si>
  <si>
    <t>Zuwendungen, die in den letzten 12 Monaten vor der Abstimmung oder Wahl erfolgten und den Wert von</t>
  </si>
  <si>
    <t>3'000 Franken pro Person und Kampagne überschreiten. Ausgenommen von den Offenlegungspflichten sind</t>
  </si>
  <si>
    <t xml:space="preserve">Antrag Patrick Portmann: Art. 37a Abs. 2 sei wie folgt anzupassen: </t>
  </si>
  <si>
    <t>Antrag Gianluca Looser: Art. 37a Abs. 1 sei wie folgt zu ergänzen (Satz 2):</t>
  </si>
  <si>
    <t>«Zuwendungen von juristischen Personen sind in jedem Fall offenzulegen.»</t>
  </si>
  <si>
    <t>Gianluca Looser</t>
  </si>
  <si>
    <t>Zustimmung Antrag Gianluca Looser</t>
  </si>
  <si>
    <t>«Bei Wahlen an der Urne legen die Kandidatinnen und Kandidaten ihre Interessenbindungen vor dem</t>
  </si>
  <si>
    <t>Wahlgang offen.»</t>
  </si>
  <si>
    <t>Zustimmung Antrag Patrick Portmann</t>
  </si>
  <si>
    <t>Erheblicherklärung</t>
  </si>
  <si>
    <t>Zustimmung Antrag Matthias Freivogel</t>
  </si>
  <si>
    <t>Motion Nr. 2022/1 von Hansueli Graf vom 4. Januar 2022 mit dem Titel: «Familienzulagen in der Landwirtschaft»</t>
  </si>
  <si>
    <t>Antrag Matthias Freivogel: Übergangsbestimmungen zu Art. 37a</t>
  </si>
  <si>
    <t>«Mit Annahme des revidierten Art. 37a sind bis zum Inkrafttreten der kantonalen Ausführungsgesetzgebung die</t>
  </si>
  <si>
    <t>Offenlegungsvorschriften des Bundes sinngemäss anwendbar, insbesondere Art. 76b bis 76j des Bundesgesetzes</t>
  </si>
  <si>
    <t xml:space="preserve">über die politischen Rechte und Art. 11 des Bundesgesetzes über die Bundesversammlung. Dabei sind die </t>
  </si>
  <si>
    <t xml:space="preserve">Schwellenwerte in Höhe eines Fünftels derjenigen des Bundes festzulegen. Der Regierungsrat erlässt die </t>
  </si>
  <si>
    <t>nötigen Ausführungsbestimmungen.»</t>
  </si>
  <si>
    <t>Bericht und Antrag des Regierungsrats vom 18. Januar 2022 betreffend die Umsetzung</t>
  </si>
  <si>
    <t>der Motion 2021/7 mit dem Titel «Mehr Transparenz - aber mit Augenmass»</t>
  </si>
  <si>
    <t>mit dem Titel «Mehr Transparenz - aber mit Augenmass», Fortführung der Ratsdebatte» an Pos. 3</t>
  </si>
  <si>
    <t>Antrag Irene Gruhler Heinzer: Es sei ein neuer Abs. 3 unter 37a zu schaffen, der lautet:</t>
  </si>
  <si>
    <t>Wahl- und Abstimmungskampagnen, für die gesamthaft weniger als 3'000 Franken aufgewendet werden.»</t>
  </si>
  <si>
    <t>Antrag Patrick Portmann: Es sei ein neuer Abs. 3 unter 37a zu schaffen, der lautet:</t>
  </si>
  <si>
    <t xml:space="preserve">Bericht und Antrag des Regierungsrats vom 12. April 2022 betreffend die Weiterführung der Finanzierung </t>
  </si>
  <si>
    <t>des Vereins docSH für die Jahre 2023-2027</t>
  </si>
  <si>
    <t xml:space="preserve">Bericht und Antrag des Regierungsrats vom 28. Juni 2022 betreffend die Verlängerung der Pilotphase </t>
  </si>
  <si>
    <t>zur Umsetzung des Palliative Care Konzeptes Schaffhausen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</si>
</sst>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0" xfId="1" applyFont="1" applyFill="1" applyBorder="1"/>
    <xf numFmtId="0" fontId="4" fillId="0" borderId="3" xfId="1" applyFont="1" applyBorder="1"/>
    <xf numFmtId="0" fontId="4" fillId="0" borderId="0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Fill="1" applyBorder="1"/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Border="1"/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0" borderId="16" xfId="0" applyFont="1" applyFill="1" applyBorder="1"/>
    <xf numFmtId="0" fontId="2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7" borderId="0" xfId="0" applyFont="1" applyFill="1"/>
    <xf numFmtId="0" fontId="2" fillId="7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6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T537"/>
  <sheetViews>
    <sheetView tabSelected="1" view="pageLayout" topLeftCell="C129" zoomScale="130" zoomScaleNormal="85" zoomScalePageLayoutView="130" workbookViewId="0">
      <selection activeCell="D88" sqref="D88"/>
    </sheetView>
  </sheetViews>
  <sheetFormatPr baseColWidth="10" defaultColWidth="12.5703125" defaultRowHeight="14.25"/>
  <cols>
    <col min="1" max="1" width="14.5703125" style="40" hidden="1" customWidth="1"/>
    <col min="2" max="2" width="5.85546875" style="28" hidden="1" customWidth="1"/>
    <col min="3" max="3" width="22.42578125" style="41" bestFit="1" customWidth="1"/>
    <col min="4" max="4" width="16.42578125" style="41" customWidth="1"/>
    <col min="5" max="5" width="24.42578125" style="6" customWidth="1"/>
    <col min="6" max="6" width="15.5703125" style="6" bestFit="1" customWidth="1"/>
    <col min="7" max="7" width="9.85546875" style="28" bestFit="1" customWidth="1"/>
    <col min="8" max="8" width="9.42578125" style="6" bestFit="1" customWidth="1"/>
    <col min="9" max="9" width="9.85546875" style="6" bestFit="1" customWidth="1"/>
    <col min="10" max="10" width="9.85546875" style="28" bestFit="1" customWidth="1"/>
    <col min="11" max="13" width="9.85546875" style="6" bestFit="1" customWidth="1"/>
    <col min="14" max="14" width="11.5703125" style="6" bestFit="1" customWidth="1"/>
    <col min="15" max="15" width="14.5703125" style="6" customWidth="1"/>
    <col min="16" max="16" width="12" style="6" customWidth="1"/>
    <col min="17" max="18" width="11.42578125" style="6" customWidth="1"/>
    <col min="19" max="16384" width="12.5703125" style="6"/>
  </cols>
  <sheetData>
    <row r="1" spans="1:18" ht="17.45" customHeight="1" thickTop="1">
      <c r="A1" s="1" t="s">
        <v>1</v>
      </c>
      <c r="B1" s="2" t="s">
        <v>2</v>
      </c>
      <c r="C1" s="3" t="s">
        <v>20</v>
      </c>
      <c r="D1" s="3" t="s">
        <v>19</v>
      </c>
      <c r="E1" s="4" t="s">
        <v>21</v>
      </c>
      <c r="F1" s="4" t="s">
        <v>22</v>
      </c>
      <c r="G1" s="5" t="s">
        <v>23</v>
      </c>
      <c r="H1" s="5" t="s">
        <v>140</v>
      </c>
      <c r="I1" s="5" t="s">
        <v>141</v>
      </c>
      <c r="J1" s="5" t="s">
        <v>142</v>
      </c>
      <c r="K1" s="5" t="s">
        <v>143</v>
      </c>
      <c r="L1" s="5" t="s">
        <v>144</v>
      </c>
      <c r="M1" s="5" t="s">
        <v>145</v>
      </c>
      <c r="N1" s="5" t="s">
        <v>146</v>
      </c>
      <c r="O1" s="5" t="s">
        <v>147</v>
      </c>
      <c r="P1" s="5" t="s">
        <v>166</v>
      </c>
      <c r="Q1" s="5" t="s">
        <v>167</v>
      </c>
      <c r="R1" s="5" t="s">
        <v>168</v>
      </c>
    </row>
    <row r="2" spans="1:18" ht="17.45" customHeight="1">
      <c r="A2" s="7">
        <v>100467</v>
      </c>
      <c r="B2" s="8">
        <v>54</v>
      </c>
      <c r="C2" s="9" t="s">
        <v>81</v>
      </c>
      <c r="D2" s="9" t="s">
        <v>82</v>
      </c>
      <c r="E2" s="7" t="s">
        <v>28</v>
      </c>
      <c r="F2" s="7" t="s">
        <v>5</v>
      </c>
      <c r="G2" s="8" t="s">
        <v>26</v>
      </c>
      <c r="H2" s="8" t="s">
        <v>25</v>
      </c>
      <c r="I2" s="8" t="s">
        <v>25</v>
      </c>
      <c r="J2" s="8" t="s">
        <v>26</v>
      </c>
      <c r="K2" s="8" t="s">
        <v>26</v>
      </c>
      <c r="L2" s="8" t="s">
        <v>25</v>
      </c>
      <c r="M2" s="8" t="s">
        <v>149</v>
      </c>
      <c r="N2" s="8" t="s">
        <v>25</v>
      </c>
      <c r="O2" s="8" t="s">
        <v>25</v>
      </c>
      <c r="P2" s="8" t="s">
        <v>25</v>
      </c>
      <c r="Q2" s="8" t="s">
        <v>25</v>
      </c>
      <c r="R2" s="8" t="s">
        <v>25</v>
      </c>
    </row>
    <row r="3" spans="1:18" ht="17.45" customHeight="1">
      <c r="A3" s="7">
        <v>100456</v>
      </c>
      <c r="B3" s="8">
        <v>43</v>
      </c>
      <c r="C3" s="9" t="s">
        <v>102</v>
      </c>
      <c r="D3" s="9" t="s">
        <v>101</v>
      </c>
      <c r="E3" s="7" t="s">
        <v>32</v>
      </c>
      <c r="F3" s="7" t="s">
        <v>16</v>
      </c>
      <c r="G3" s="8" t="s">
        <v>26</v>
      </c>
      <c r="H3" s="8" t="s">
        <v>25</v>
      </c>
      <c r="I3" s="8" t="s">
        <v>25</v>
      </c>
      <c r="J3" s="8" t="s">
        <v>26</v>
      </c>
      <c r="K3" s="8" t="s">
        <v>25</v>
      </c>
      <c r="L3" s="8" t="s">
        <v>25</v>
      </c>
      <c r="M3" s="8" t="s">
        <v>25</v>
      </c>
      <c r="N3" s="8" t="s">
        <v>25</v>
      </c>
      <c r="O3" s="8" t="s">
        <v>25</v>
      </c>
      <c r="P3" s="8" t="s">
        <v>25</v>
      </c>
      <c r="Q3" s="8" t="s">
        <v>25</v>
      </c>
      <c r="R3" s="8" t="s">
        <v>25</v>
      </c>
    </row>
    <row r="4" spans="1:18" ht="17.45" customHeight="1">
      <c r="A4" s="7">
        <v>100457</v>
      </c>
      <c r="B4" s="8">
        <v>44</v>
      </c>
      <c r="C4" s="10" t="s">
        <v>113</v>
      </c>
      <c r="D4" s="10" t="s">
        <v>114</v>
      </c>
      <c r="E4" s="12" t="s">
        <v>32</v>
      </c>
      <c r="F4" s="12" t="s">
        <v>16</v>
      </c>
      <c r="G4" s="8" t="s">
        <v>26</v>
      </c>
      <c r="H4" s="8" t="s">
        <v>25</v>
      </c>
      <c r="I4" s="8" t="s">
        <v>25</v>
      </c>
      <c r="J4" s="8" t="s">
        <v>26</v>
      </c>
      <c r="K4" s="8" t="s">
        <v>25</v>
      </c>
      <c r="L4" s="8" t="s">
        <v>25</v>
      </c>
      <c r="M4" s="8" t="s">
        <v>149</v>
      </c>
      <c r="N4" s="8" t="s">
        <v>149</v>
      </c>
      <c r="O4" s="8" t="s">
        <v>149</v>
      </c>
      <c r="P4" s="8" t="s">
        <v>149</v>
      </c>
      <c r="Q4" s="8" t="s">
        <v>149</v>
      </c>
      <c r="R4" s="8" t="s">
        <v>149</v>
      </c>
    </row>
    <row r="5" spans="1:18" ht="17.45" customHeight="1">
      <c r="A5" s="7">
        <v>100454</v>
      </c>
      <c r="B5" s="8">
        <v>41</v>
      </c>
      <c r="C5" s="9" t="s">
        <v>69</v>
      </c>
      <c r="D5" s="9" t="s">
        <v>70</v>
      </c>
      <c r="E5" s="7" t="s">
        <v>3</v>
      </c>
      <c r="F5" s="7" t="s">
        <v>3</v>
      </c>
      <c r="G5" s="8" t="s">
        <v>26</v>
      </c>
      <c r="H5" s="8" t="s">
        <v>25</v>
      </c>
      <c r="I5" s="8" t="s">
        <v>25</v>
      </c>
      <c r="J5" s="8" t="s">
        <v>26</v>
      </c>
      <c r="K5" s="8" t="s">
        <v>25</v>
      </c>
      <c r="L5" s="8" t="s">
        <v>26</v>
      </c>
      <c r="M5" s="8" t="s">
        <v>26</v>
      </c>
      <c r="N5" s="8" t="s">
        <v>26</v>
      </c>
      <c r="O5" s="8" t="s">
        <v>26</v>
      </c>
      <c r="P5" s="8" t="s">
        <v>149</v>
      </c>
      <c r="Q5" s="8" t="s">
        <v>26</v>
      </c>
      <c r="R5" s="8" t="s">
        <v>25</v>
      </c>
    </row>
    <row r="6" spans="1:18" ht="17.45" customHeight="1">
      <c r="A6" s="7">
        <v>100459</v>
      </c>
      <c r="B6" s="8">
        <v>46</v>
      </c>
      <c r="C6" s="13" t="s">
        <v>125</v>
      </c>
      <c r="D6" s="13" t="s">
        <v>126</v>
      </c>
      <c r="E6" s="14" t="s">
        <v>28</v>
      </c>
      <c r="F6" s="14" t="s">
        <v>5</v>
      </c>
      <c r="G6" s="15" t="s">
        <v>149</v>
      </c>
      <c r="H6" s="15" t="s">
        <v>149</v>
      </c>
      <c r="I6" s="15" t="s">
        <v>149</v>
      </c>
      <c r="J6" s="15" t="s">
        <v>149</v>
      </c>
      <c r="K6" s="15" t="s">
        <v>149</v>
      </c>
      <c r="L6" s="15" t="s">
        <v>149</v>
      </c>
      <c r="M6" s="15" t="s">
        <v>149</v>
      </c>
      <c r="N6" s="15" t="s">
        <v>149</v>
      </c>
      <c r="O6" s="15" t="s">
        <v>149</v>
      </c>
      <c r="P6" s="15" t="s">
        <v>149</v>
      </c>
      <c r="Q6" s="15" t="s">
        <v>149</v>
      </c>
      <c r="R6" s="15" t="s">
        <v>149</v>
      </c>
    </row>
    <row r="7" spans="1:18" ht="17.45" customHeight="1">
      <c r="A7" s="7">
        <v>100470</v>
      </c>
      <c r="B7" s="8">
        <v>57</v>
      </c>
      <c r="C7" s="9" t="s">
        <v>99</v>
      </c>
      <c r="D7" s="9" t="s">
        <v>100</v>
      </c>
      <c r="E7" s="7" t="s">
        <v>32</v>
      </c>
      <c r="F7" s="7" t="s">
        <v>16</v>
      </c>
      <c r="G7" s="8" t="s">
        <v>26</v>
      </c>
      <c r="H7" s="8" t="s">
        <v>25</v>
      </c>
      <c r="I7" s="8" t="s">
        <v>25</v>
      </c>
      <c r="J7" s="8" t="s">
        <v>26</v>
      </c>
      <c r="K7" s="8" t="s">
        <v>25</v>
      </c>
      <c r="L7" s="8" t="s">
        <v>25</v>
      </c>
      <c r="M7" s="8" t="s">
        <v>25</v>
      </c>
      <c r="N7" s="8" t="s">
        <v>25</v>
      </c>
      <c r="O7" s="8" t="s">
        <v>25</v>
      </c>
      <c r="P7" s="8" t="s">
        <v>25</v>
      </c>
      <c r="Q7" s="8" t="s">
        <v>25</v>
      </c>
      <c r="R7" s="8" t="s">
        <v>25</v>
      </c>
    </row>
    <row r="8" spans="1:18" ht="17.45" customHeight="1">
      <c r="A8" s="7">
        <v>100426</v>
      </c>
      <c r="B8" s="8">
        <v>17</v>
      </c>
      <c r="C8" s="10" t="s">
        <v>42</v>
      </c>
      <c r="D8" s="9" t="s">
        <v>10</v>
      </c>
      <c r="E8" s="7" t="s">
        <v>135</v>
      </c>
      <c r="F8" s="7" t="s">
        <v>139</v>
      </c>
      <c r="G8" s="8" t="s">
        <v>26</v>
      </c>
      <c r="H8" s="8" t="s">
        <v>25</v>
      </c>
      <c r="I8" s="8" t="s">
        <v>25</v>
      </c>
      <c r="J8" s="8" t="s">
        <v>26</v>
      </c>
      <c r="K8" s="8" t="s">
        <v>26</v>
      </c>
      <c r="L8" s="8" t="s">
        <v>148</v>
      </c>
      <c r="M8" s="8" t="s">
        <v>26</v>
      </c>
      <c r="N8" s="8" t="s">
        <v>26</v>
      </c>
      <c r="O8" s="8" t="s">
        <v>26</v>
      </c>
      <c r="P8" s="8" t="s">
        <v>26</v>
      </c>
      <c r="Q8" s="8" t="s">
        <v>148</v>
      </c>
      <c r="R8" s="8" t="s">
        <v>25</v>
      </c>
    </row>
    <row r="9" spans="1:18" ht="17.45" customHeight="1">
      <c r="A9" s="7">
        <v>100423</v>
      </c>
      <c r="B9" s="8">
        <v>16</v>
      </c>
      <c r="C9" s="9" t="s">
        <v>39</v>
      </c>
      <c r="D9" s="9" t="s">
        <v>40</v>
      </c>
      <c r="E9" s="7" t="s">
        <v>3</v>
      </c>
      <c r="F9" s="7" t="s">
        <v>3</v>
      </c>
      <c r="G9" s="8" t="s">
        <v>149</v>
      </c>
      <c r="H9" s="8" t="s">
        <v>25</v>
      </c>
      <c r="I9" s="8" t="s">
        <v>25</v>
      </c>
      <c r="J9" s="8" t="s">
        <v>26</v>
      </c>
      <c r="K9" s="8" t="s">
        <v>25</v>
      </c>
      <c r="L9" s="8" t="s">
        <v>26</v>
      </c>
      <c r="M9" s="8" t="s">
        <v>26</v>
      </c>
      <c r="N9" s="8" t="s">
        <v>26</v>
      </c>
      <c r="O9" s="8" t="s">
        <v>26</v>
      </c>
      <c r="P9" s="8" t="s">
        <v>26</v>
      </c>
      <c r="Q9" s="8" t="s">
        <v>26</v>
      </c>
      <c r="R9" s="8" t="s">
        <v>25</v>
      </c>
    </row>
    <row r="10" spans="1:18" ht="17.45" customHeight="1">
      <c r="A10" s="7">
        <v>100427</v>
      </c>
      <c r="B10" s="8">
        <v>18</v>
      </c>
      <c r="C10" s="9" t="s">
        <v>71</v>
      </c>
      <c r="D10" s="9" t="s">
        <v>72</v>
      </c>
      <c r="E10" s="7" t="s">
        <v>130</v>
      </c>
      <c r="F10" s="7" t="s">
        <v>131</v>
      </c>
      <c r="G10" s="8" t="s">
        <v>26</v>
      </c>
      <c r="H10" s="8" t="s">
        <v>25</v>
      </c>
      <c r="I10" s="8" t="s">
        <v>25</v>
      </c>
      <c r="J10" s="8" t="s">
        <v>25</v>
      </c>
      <c r="K10" s="8" t="s">
        <v>25</v>
      </c>
      <c r="L10" s="8" t="s">
        <v>25</v>
      </c>
      <c r="M10" s="8" t="s">
        <v>25</v>
      </c>
      <c r="N10" s="8" t="s">
        <v>25</v>
      </c>
      <c r="O10" s="8" t="s">
        <v>25</v>
      </c>
      <c r="P10" s="8" t="s">
        <v>25</v>
      </c>
      <c r="Q10" s="8" t="s">
        <v>25</v>
      </c>
      <c r="R10" s="8" t="s">
        <v>25</v>
      </c>
    </row>
    <row r="11" spans="1:18" ht="17.45" customHeight="1">
      <c r="A11" s="7">
        <v>100428</v>
      </c>
      <c r="B11" s="8">
        <v>19</v>
      </c>
      <c r="C11" s="9" t="s">
        <v>106</v>
      </c>
      <c r="D11" s="9" t="s">
        <v>45</v>
      </c>
      <c r="E11" s="7" t="s">
        <v>130</v>
      </c>
      <c r="F11" s="7" t="s">
        <v>131</v>
      </c>
      <c r="G11" s="8" t="s">
        <v>26</v>
      </c>
      <c r="H11" s="8" t="s">
        <v>25</v>
      </c>
      <c r="I11" s="8" t="s">
        <v>25</v>
      </c>
      <c r="J11" s="8" t="s">
        <v>25</v>
      </c>
      <c r="K11" s="8" t="s">
        <v>25</v>
      </c>
      <c r="L11" s="8" t="s">
        <v>25</v>
      </c>
      <c r="M11" s="8" t="s">
        <v>25</v>
      </c>
      <c r="N11" s="8" t="s">
        <v>25</v>
      </c>
      <c r="O11" s="8" t="s">
        <v>25</v>
      </c>
      <c r="P11" s="8" t="s">
        <v>25</v>
      </c>
      <c r="Q11" s="8" t="s">
        <v>25</v>
      </c>
      <c r="R11" s="8" t="s">
        <v>25</v>
      </c>
    </row>
    <row r="12" spans="1:18" ht="17.45" customHeight="1">
      <c r="A12" s="7">
        <v>100417</v>
      </c>
      <c r="B12" s="8">
        <v>10</v>
      </c>
      <c r="C12" s="9" t="s">
        <v>123</v>
      </c>
      <c r="D12" s="9" t="s">
        <v>124</v>
      </c>
      <c r="E12" s="7" t="s">
        <v>135</v>
      </c>
      <c r="F12" s="7" t="s">
        <v>98</v>
      </c>
      <c r="G12" s="8" t="s">
        <v>26</v>
      </c>
      <c r="H12" s="8" t="s">
        <v>25</v>
      </c>
      <c r="I12" s="8" t="s">
        <v>25</v>
      </c>
      <c r="J12" s="8" t="s">
        <v>26</v>
      </c>
      <c r="K12" s="8" t="s">
        <v>26</v>
      </c>
      <c r="L12" s="8" t="s">
        <v>26</v>
      </c>
      <c r="M12" s="8" t="s">
        <v>26</v>
      </c>
      <c r="N12" s="8" t="s">
        <v>26</v>
      </c>
      <c r="O12" s="8" t="s">
        <v>26</v>
      </c>
      <c r="P12" s="8" t="s">
        <v>26</v>
      </c>
      <c r="Q12" s="8" t="s">
        <v>26</v>
      </c>
      <c r="R12" s="8" t="s">
        <v>25</v>
      </c>
    </row>
    <row r="13" spans="1:18" ht="17.45" customHeight="1">
      <c r="A13" s="7">
        <v>100421</v>
      </c>
      <c r="B13" s="8">
        <v>14</v>
      </c>
      <c r="C13" s="9" t="s">
        <v>137</v>
      </c>
      <c r="D13" s="9" t="s">
        <v>138</v>
      </c>
      <c r="E13" s="7" t="s">
        <v>3</v>
      </c>
      <c r="F13" s="7" t="s">
        <v>3</v>
      </c>
      <c r="G13" s="8" t="s">
        <v>149</v>
      </c>
      <c r="H13" s="8" t="s">
        <v>149</v>
      </c>
      <c r="I13" s="8" t="s">
        <v>149</v>
      </c>
      <c r="J13" s="8" t="s">
        <v>149</v>
      </c>
      <c r="K13" s="8" t="s">
        <v>149</v>
      </c>
      <c r="L13" s="8" t="s">
        <v>149</v>
      </c>
      <c r="M13" s="8" t="s">
        <v>149</v>
      </c>
      <c r="N13" s="8" t="s">
        <v>149</v>
      </c>
      <c r="O13" s="8" t="s">
        <v>149</v>
      </c>
      <c r="P13" s="8" t="s">
        <v>149</v>
      </c>
      <c r="Q13" s="8" t="s">
        <v>149</v>
      </c>
      <c r="R13" s="8" t="s">
        <v>149</v>
      </c>
    </row>
    <row r="14" spans="1:18" ht="17.45" customHeight="1">
      <c r="A14" s="7">
        <v>100433</v>
      </c>
      <c r="B14" s="8">
        <v>24</v>
      </c>
      <c r="C14" s="9" t="s">
        <v>49</v>
      </c>
      <c r="D14" s="9" t="s">
        <v>50</v>
      </c>
      <c r="E14" s="7" t="s">
        <v>28</v>
      </c>
      <c r="F14" s="7" t="s">
        <v>86</v>
      </c>
      <c r="G14" s="8" t="s">
        <v>26</v>
      </c>
      <c r="H14" s="8" t="s">
        <v>25</v>
      </c>
      <c r="I14" s="8" t="s">
        <v>25</v>
      </c>
      <c r="J14" s="8" t="s">
        <v>25</v>
      </c>
      <c r="K14" s="8" t="s">
        <v>26</v>
      </c>
      <c r="L14" s="8" t="s">
        <v>25</v>
      </c>
      <c r="M14" s="8" t="s">
        <v>25</v>
      </c>
      <c r="N14" s="8" t="s">
        <v>149</v>
      </c>
      <c r="O14" s="8" t="s">
        <v>25</v>
      </c>
      <c r="P14" s="8" t="s">
        <v>25</v>
      </c>
      <c r="Q14" s="8" t="s">
        <v>25</v>
      </c>
      <c r="R14" s="8" t="s">
        <v>25</v>
      </c>
    </row>
    <row r="15" spans="1:18" ht="17.45" customHeight="1">
      <c r="A15" s="7">
        <v>100340</v>
      </c>
      <c r="B15" s="8">
        <v>2</v>
      </c>
      <c r="C15" s="16" t="s">
        <v>60</v>
      </c>
      <c r="D15" s="9" t="s">
        <v>61</v>
      </c>
      <c r="E15" s="7" t="s">
        <v>130</v>
      </c>
      <c r="F15" s="7" t="s">
        <v>4</v>
      </c>
      <c r="G15" s="8" t="s">
        <v>26</v>
      </c>
      <c r="H15" s="8" t="s">
        <v>25</v>
      </c>
      <c r="I15" s="8" t="s">
        <v>25</v>
      </c>
      <c r="J15" s="8" t="s">
        <v>25</v>
      </c>
      <c r="K15" s="8" t="s">
        <v>25</v>
      </c>
      <c r="L15" s="8" t="s">
        <v>25</v>
      </c>
      <c r="M15" s="8" t="s">
        <v>25</v>
      </c>
      <c r="N15" s="8" t="s">
        <v>25</v>
      </c>
      <c r="O15" s="8" t="s">
        <v>25</v>
      </c>
      <c r="P15" s="8" t="s">
        <v>25</v>
      </c>
      <c r="Q15" s="8" t="s">
        <v>25</v>
      </c>
      <c r="R15" s="8" t="s">
        <v>25</v>
      </c>
    </row>
    <row r="16" spans="1:18" ht="17.45" customHeight="1">
      <c r="A16" s="7">
        <v>100440</v>
      </c>
      <c r="B16" s="8">
        <v>29</v>
      </c>
      <c r="C16" s="13" t="s">
        <v>57</v>
      </c>
      <c r="D16" s="13" t="s">
        <v>15</v>
      </c>
      <c r="E16" s="14" t="s">
        <v>28</v>
      </c>
      <c r="F16" s="14" t="s">
        <v>5</v>
      </c>
      <c r="G16" s="8" t="s">
        <v>148</v>
      </c>
      <c r="H16" s="8" t="s">
        <v>25</v>
      </c>
      <c r="I16" s="8" t="s">
        <v>25</v>
      </c>
      <c r="J16" s="8" t="s">
        <v>149</v>
      </c>
      <c r="K16" s="8" t="s">
        <v>149</v>
      </c>
      <c r="L16" s="8" t="s">
        <v>149</v>
      </c>
      <c r="M16" s="8" t="s">
        <v>149</v>
      </c>
      <c r="N16" s="8" t="s">
        <v>149</v>
      </c>
      <c r="O16" s="8" t="s">
        <v>149</v>
      </c>
      <c r="P16" s="8" t="s">
        <v>149</v>
      </c>
      <c r="Q16" s="8" t="s">
        <v>149</v>
      </c>
      <c r="R16" s="8" t="s">
        <v>149</v>
      </c>
    </row>
    <row r="17" spans="1:18" ht="17.45" customHeight="1">
      <c r="A17" s="7">
        <v>100437</v>
      </c>
      <c r="B17" s="8">
        <v>26</v>
      </c>
      <c r="C17" s="9" t="s">
        <v>53</v>
      </c>
      <c r="D17" s="9" t="s">
        <v>54</v>
      </c>
      <c r="E17" s="7" t="s">
        <v>28</v>
      </c>
      <c r="F17" s="7" t="s">
        <v>5</v>
      </c>
      <c r="G17" s="15" t="s">
        <v>26</v>
      </c>
      <c r="H17" s="15" t="s">
        <v>25</v>
      </c>
      <c r="I17" s="15" t="s">
        <v>25</v>
      </c>
      <c r="J17" s="15" t="s">
        <v>25</v>
      </c>
      <c r="K17" s="15" t="s">
        <v>26</v>
      </c>
      <c r="L17" s="15" t="s">
        <v>25</v>
      </c>
      <c r="M17" s="15" t="s">
        <v>25</v>
      </c>
      <c r="N17" s="15" t="s">
        <v>25</v>
      </c>
      <c r="O17" s="15" t="s">
        <v>149</v>
      </c>
      <c r="P17" s="15" t="s">
        <v>25</v>
      </c>
      <c r="Q17" s="15" t="s">
        <v>25</v>
      </c>
      <c r="R17" s="15" t="s">
        <v>25</v>
      </c>
    </row>
    <row r="18" spans="1:18" ht="17.45" customHeight="1">
      <c r="A18" s="7">
        <v>100472</v>
      </c>
      <c r="B18" s="8">
        <v>59</v>
      </c>
      <c r="C18" s="9" t="s">
        <v>107</v>
      </c>
      <c r="D18" s="9" t="s">
        <v>108</v>
      </c>
      <c r="E18" s="7" t="s">
        <v>3</v>
      </c>
      <c r="F18" s="7" t="s">
        <v>3</v>
      </c>
      <c r="G18" s="8" t="s">
        <v>26</v>
      </c>
      <c r="H18" s="8" t="s">
        <v>25</v>
      </c>
      <c r="I18" s="8" t="s">
        <v>25</v>
      </c>
      <c r="J18" s="8" t="s">
        <v>26</v>
      </c>
      <c r="K18" s="8" t="s">
        <v>25</v>
      </c>
      <c r="L18" s="8" t="s">
        <v>26</v>
      </c>
      <c r="M18" s="8" t="s">
        <v>26</v>
      </c>
      <c r="N18" s="8" t="s">
        <v>26</v>
      </c>
      <c r="O18" s="8" t="s">
        <v>26</v>
      </c>
      <c r="P18" s="8" t="s">
        <v>26</v>
      </c>
      <c r="Q18" s="8" t="s">
        <v>26</v>
      </c>
      <c r="R18" s="8" t="s">
        <v>25</v>
      </c>
    </row>
    <row r="19" spans="1:18" ht="17.45" customHeight="1">
      <c r="A19" s="7">
        <v>100450</v>
      </c>
      <c r="B19" s="8">
        <v>37</v>
      </c>
      <c r="C19" s="9" t="s">
        <v>64</v>
      </c>
      <c r="D19" s="9" t="s">
        <v>13</v>
      </c>
      <c r="E19" s="7" t="s">
        <v>3</v>
      </c>
      <c r="F19" s="7" t="s">
        <v>3</v>
      </c>
      <c r="G19" s="8" t="s">
        <v>26</v>
      </c>
      <c r="H19" s="8" t="s">
        <v>25</v>
      </c>
      <c r="I19" s="8" t="s">
        <v>25</v>
      </c>
      <c r="J19" s="8" t="s">
        <v>26</v>
      </c>
      <c r="K19" s="8" t="s">
        <v>148</v>
      </c>
      <c r="L19" s="8" t="s">
        <v>26</v>
      </c>
      <c r="M19" s="8" t="s">
        <v>26</v>
      </c>
      <c r="N19" s="8" t="s">
        <v>26</v>
      </c>
      <c r="O19" s="8" t="s">
        <v>26</v>
      </c>
      <c r="P19" s="8" t="s">
        <v>26</v>
      </c>
      <c r="Q19" s="8" t="s">
        <v>26</v>
      </c>
      <c r="R19" s="8" t="s">
        <v>25</v>
      </c>
    </row>
    <row r="20" spans="1:18" ht="17.45" customHeight="1">
      <c r="A20" s="7">
        <v>100465</v>
      </c>
      <c r="B20" s="8">
        <v>52</v>
      </c>
      <c r="C20" s="9" t="s">
        <v>79</v>
      </c>
      <c r="D20" s="9" t="s">
        <v>80</v>
      </c>
      <c r="E20" s="7" t="s">
        <v>28</v>
      </c>
      <c r="F20" s="7" t="s">
        <v>5</v>
      </c>
      <c r="G20" s="8" t="s">
        <v>26</v>
      </c>
      <c r="H20" s="8" t="s">
        <v>25</v>
      </c>
      <c r="I20" s="8" t="s">
        <v>25</v>
      </c>
      <c r="J20" s="8" t="s">
        <v>25</v>
      </c>
      <c r="K20" s="8" t="s">
        <v>26</v>
      </c>
      <c r="L20" s="8" t="s">
        <v>25</v>
      </c>
      <c r="M20" s="8" t="s">
        <v>25</v>
      </c>
      <c r="N20" s="8" t="s">
        <v>25</v>
      </c>
      <c r="O20" s="8" t="s">
        <v>25</v>
      </c>
      <c r="P20" s="8" t="s">
        <v>25</v>
      </c>
      <c r="Q20" s="8" t="s">
        <v>25</v>
      </c>
      <c r="R20" s="8" t="s">
        <v>25</v>
      </c>
    </row>
    <row r="21" spans="1:18" ht="17.45" customHeight="1">
      <c r="A21" s="7">
        <v>100448</v>
      </c>
      <c r="B21" s="8">
        <v>35</v>
      </c>
      <c r="C21" s="9" t="s">
        <v>89</v>
      </c>
      <c r="D21" s="9" t="s">
        <v>90</v>
      </c>
      <c r="E21" s="7" t="s">
        <v>3</v>
      </c>
      <c r="F21" s="7" t="s">
        <v>3</v>
      </c>
      <c r="G21" s="8" t="s">
        <v>26</v>
      </c>
      <c r="H21" s="8" t="s">
        <v>25</v>
      </c>
      <c r="I21" s="8" t="s">
        <v>25</v>
      </c>
      <c r="J21" s="8" t="s">
        <v>26</v>
      </c>
      <c r="K21" s="8" t="s">
        <v>26</v>
      </c>
      <c r="L21" s="8" t="s">
        <v>26</v>
      </c>
      <c r="M21" s="8" t="s">
        <v>26</v>
      </c>
      <c r="N21" s="8" t="s">
        <v>26</v>
      </c>
      <c r="O21" s="8" t="s">
        <v>26</v>
      </c>
      <c r="P21" s="8" t="s">
        <v>149</v>
      </c>
      <c r="Q21" s="8" t="s">
        <v>26</v>
      </c>
      <c r="R21" s="8" t="s">
        <v>25</v>
      </c>
    </row>
    <row r="22" spans="1:18" ht="17.45" customHeight="1">
      <c r="A22" s="7">
        <v>100441</v>
      </c>
      <c r="B22" s="8">
        <v>30</v>
      </c>
      <c r="C22" s="9" t="s">
        <v>58</v>
      </c>
      <c r="D22" s="9" t="s">
        <v>59</v>
      </c>
      <c r="E22" s="7" t="s">
        <v>130</v>
      </c>
      <c r="F22" s="7" t="s">
        <v>4</v>
      </c>
      <c r="G22" s="8" t="s">
        <v>26</v>
      </c>
      <c r="H22" s="8" t="s">
        <v>25</v>
      </c>
      <c r="I22" s="8" t="s">
        <v>25</v>
      </c>
      <c r="J22" s="8" t="s">
        <v>25</v>
      </c>
      <c r="K22" s="8" t="s">
        <v>25</v>
      </c>
      <c r="L22" s="8" t="s">
        <v>25</v>
      </c>
      <c r="M22" s="8" t="s">
        <v>25</v>
      </c>
      <c r="N22" s="8" t="s">
        <v>25</v>
      </c>
      <c r="O22" s="8" t="s">
        <v>25</v>
      </c>
      <c r="P22" s="8" t="s">
        <v>25</v>
      </c>
      <c r="Q22" s="8" t="s">
        <v>25</v>
      </c>
      <c r="R22" s="8" t="s">
        <v>25</v>
      </c>
    </row>
    <row r="23" spans="1:18" ht="17.45" customHeight="1">
      <c r="A23" s="7">
        <v>100446</v>
      </c>
      <c r="B23" s="8">
        <v>33</v>
      </c>
      <c r="C23" s="9" t="s">
        <v>120</v>
      </c>
      <c r="D23" s="9" t="s">
        <v>121</v>
      </c>
      <c r="E23" s="7" t="s">
        <v>130</v>
      </c>
      <c r="F23" s="7" t="s">
        <v>4</v>
      </c>
      <c r="G23" s="8" t="s">
        <v>26</v>
      </c>
      <c r="H23" s="8" t="s">
        <v>25</v>
      </c>
      <c r="I23" s="8" t="s">
        <v>25</v>
      </c>
      <c r="J23" s="8" t="s">
        <v>25</v>
      </c>
      <c r="K23" s="8" t="s">
        <v>25</v>
      </c>
      <c r="L23" s="8" t="s">
        <v>25</v>
      </c>
      <c r="M23" s="8" t="s">
        <v>25</v>
      </c>
      <c r="N23" s="8" t="s">
        <v>25</v>
      </c>
      <c r="O23" s="8" t="s">
        <v>25</v>
      </c>
      <c r="P23" s="8" t="s">
        <v>25</v>
      </c>
      <c r="Q23" s="8" t="s">
        <v>25</v>
      </c>
      <c r="R23" s="8" t="s">
        <v>25</v>
      </c>
    </row>
    <row r="24" spans="1:18" ht="17.45" customHeight="1">
      <c r="A24" s="7">
        <v>100429</v>
      </c>
      <c r="B24" s="8">
        <v>20</v>
      </c>
      <c r="C24" s="9" t="s">
        <v>44</v>
      </c>
      <c r="D24" s="9" t="s">
        <v>45</v>
      </c>
      <c r="E24" s="7" t="s">
        <v>130</v>
      </c>
      <c r="F24" s="7" t="s">
        <v>4</v>
      </c>
      <c r="G24" s="8" t="s">
        <v>26</v>
      </c>
      <c r="H24" s="8" t="s">
        <v>25</v>
      </c>
      <c r="I24" s="8" t="s">
        <v>25</v>
      </c>
      <c r="J24" s="8" t="s">
        <v>25</v>
      </c>
      <c r="K24" s="8" t="s">
        <v>25</v>
      </c>
      <c r="L24" s="8" t="s">
        <v>25</v>
      </c>
      <c r="M24" s="8" t="s">
        <v>25</v>
      </c>
      <c r="N24" s="8" t="s">
        <v>25</v>
      </c>
      <c r="O24" s="8" t="s">
        <v>25</v>
      </c>
      <c r="P24" s="8" t="s">
        <v>25</v>
      </c>
      <c r="Q24" s="8" t="s">
        <v>25</v>
      </c>
      <c r="R24" s="8" t="s">
        <v>25</v>
      </c>
    </row>
    <row r="25" spans="1:18" ht="17.45" customHeight="1">
      <c r="A25" s="7">
        <v>100438</v>
      </c>
      <c r="B25" s="8">
        <v>27</v>
      </c>
      <c r="C25" s="9" t="s">
        <v>55</v>
      </c>
      <c r="D25" s="9" t="s">
        <v>56</v>
      </c>
      <c r="E25" s="7" t="s">
        <v>28</v>
      </c>
      <c r="F25" s="7" t="s">
        <v>5</v>
      </c>
      <c r="G25" s="8" t="s">
        <v>26</v>
      </c>
      <c r="H25" s="8" t="s">
        <v>149</v>
      </c>
      <c r="I25" s="8" t="s">
        <v>25</v>
      </c>
      <c r="J25" s="8" t="s">
        <v>25</v>
      </c>
      <c r="K25" s="8" t="s">
        <v>26</v>
      </c>
      <c r="L25" s="8" t="s">
        <v>25</v>
      </c>
      <c r="M25" s="8" t="s">
        <v>25</v>
      </c>
      <c r="N25" s="8" t="s">
        <v>25</v>
      </c>
      <c r="O25" s="8" t="s">
        <v>25</v>
      </c>
      <c r="P25" s="8" t="s">
        <v>25</v>
      </c>
      <c r="Q25" s="8" t="s">
        <v>25</v>
      </c>
      <c r="R25" s="8" t="s">
        <v>25</v>
      </c>
    </row>
    <row r="26" spans="1:18" ht="17.45" customHeight="1">
      <c r="A26" s="7">
        <v>100460</v>
      </c>
      <c r="B26" s="8">
        <v>47</v>
      </c>
      <c r="C26" s="9" t="s">
        <v>27</v>
      </c>
      <c r="D26" s="9" t="s">
        <v>14</v>
      </c>
      <c r="E26" s="7" t="s">
        <v>28</v>
      </c>
      <c r="F26" s="7" t="s">
        <v>5</v>
      </c>
      <c r="G26" s="8" t="s">
        <v>26</v>
      </c>
      <c r="H26" s="8" t="s">
        <v>25</v>
      </c>
      <c r="I26" s="8" t="s">
        <v>25</v>
      </c>
      <c r="J26" s="8" t="s">
        <v>25</v>
      </c>
      <c r="K26" s="8" t="s">
        <v>26</v>
      </c>
      <c r="L26" s="8" t="s">
        <v>25</v>
      </c>
      <c r="M26" s="8" t="s">
        <v>25</v>
      </c>
      <c r="N26" s="8" t="s">
        <v>25</v>
      </c>
      <c r="O26" s="8" t="s">
        <v>25</v>
      </c>
      <c r="P26" s="8" t="s">
        <v>25</v>
      </c>
      <c r="Q26" s="8" t="s">
        <v>25</v>
      </c>
      <c r="R26" s="8" t="s">
        <v>25</v>
      </c>
    </row>
    <row r="27" spans="1:18" ht="17.45" customHeight="1">
      <c r="A27" s="7">
        <v>100416</v>
      </c>
      <c r="B27" s="8">
        <v>9</v>
      </c>
      <c r="C27" s="13" t="s">
        <v>35</v>
      </c>
      <c r="D27" s="13" t="s">
        <v>36</v>
      </c>
      <c r="E27" s="14" t="s">
        <v>28</v>
      </c>
      <c r="F27" s="14" t="s">
        <v>5</v>
      </c>
      <c r="G27" s="15" t="s">
        <v>149</v>
      </c>
      <c r="H27" s="15" t="s">
        <v>25</v>
      </c>
      <c r="I27" s="15" t="s">
        <v>25</v>
      </c>
      <c r="J27" s="15" t="s">
        <v>25</v>
      </c>
      <c r="K27" s="15" t="s">
        <v>26</v>
      </c>
      <c r="L27" s="15" t="s">
        <v>25</v>
      </c>
      <c r="M27" s="15" t="s">
        <v>25</v>
      </c>
      <c r="N27" s="15" t="s">
        <v>25</v>
      </c>
      <c r="O27" s="15" t="s">
        <v>25</v>
      </c>
      <c r="P27" s="15" t="s">
        <v>25</v>
      </c>
      <c r="Q27" s="15" t="s">
        <v>25</v>
      </c>
      <c r="R27" s="15" t="s">
        <v>25</v>
      </c>
    </row>
    <row r="28" spans="1:18" ht="17.45" customHeight="1">
      <c r="A28" s="7">
        <v>100422</v>
      </c>
      <c r="B28" s="8">
        <v>15</v>
      </c>
      <c r="C28" s="9" t="s">
        <v>118</v>
      </c>
      <c r="D28" s="9" t="s">
        <v>119</v>
      </c>
      <c r="E28" s="7" t="s">
        <v>3</v>
      </c>
      <c r="F28" s="7" t="s">
        <v>3</v>
      </c>
      <c r="G28" s="8" t="s">
        <v>26</v>
      </c>
      <c r="H28" s="8" t="s">
        <v>25</v>
      </c>
      <c r="I28" s="8" t="s">
        <v>25</v>
      </c>
      <c r="J28" s="8" t="s">
        <v>26</v>
      </c>
      <c r="K28" s="8" t="s">
        <v>148</v>
      </c>
      <c r="L28" s="8" t="s">
        <v>26</v>
      </c>
      <c r="M28" s="8" t="s">
        <v>26</v>
      </c>
      <c r="N28" s="8" t="s">
        <v>26</v>
      </c>
      <c r="O28" s="8" t="s">
        <v>26</v>
      </c>
      <c r="P28" s="8" t="s">
        <v>26</v>
      </c>
      <c r="Q28" s="8" t="s">
        <v>26</v>
      </c>
      <c r="R28" s="8" t="s">
        <v>25</v>
      </c>
    </row>
    <row r="29" spans="1:18" ht="17.45" customHeight="1">
      <c r="A29" s="7">
        <v>100338</v>
      </c>
      <c r="B29" s="8">
        <v>1</v>
      </c>
      <c r="C29" s="9" t="s">
        <v>129</v>
      </c>
      <c r="D29" s="9" t="s">
        <v>41</v>
      </c>
      <c r="E29" s="7" t="s">
        <v>3</v>
      </c>
      <c r="F29" s="7" t="s">
        <v>3</v>
      </c>
      <c r="G29" s="8" t="s">
        <v>25</v>
      </c>
      <c r="H29" s="8" t="s">
        <v>25</v>
      </c>
      <c r="I29" s="8" t="s">
        <v>25</v>
      </c>
      <c r="J29" s="8" t="s">
        <v>26</v>
      </c>
      <c r="K29" s="8" t="s">
        <v>25</v>
      </c>
      <c r="L29" s="8" t="s">
        <v>26</v>
      </c>
      <c r="M29" s="8" t="s">
        <v>26</v>
      </c>
      <c r="N29" s="8" t="s">
        <v>26</v>
      </c>
      <c r="O29" s="8" t="s">
        <v>26</v>
      </c>
      <c r="P29" s="8" t="s">
        <v>26</v>
      </c>
      <c r="Q29" s="8" t="s">
        <v>148</v>
      </c>
      <c r="R29" s="8" t="s">
        <v>25</v>
      </c>
    </row>
    <row r="30" spans="1:18" ht="17.45" customHeight="1">
      <c r="A30" s="7">
        <v>100443</v>
      </c>
      <c r="B30" s="8">
        <v>32</v>
      </c>
      <c r="C30" s="9" t="s">
        <v>29</v>
      </c>
      <c r="D30" s="9" t="s">
        <v>30</v>
      </c>
      <c r="E30" s="7" t="s">
        <v>130</v>
      </c>
      <c r="F30" s="7" t="s">
        <v>4</v>
      </c>
      <c r="G30" s="8" t="s">
        <v>26</v>
      </c>
      <c r="H30" s="8" t="s">
        <v>25</v>
      </c>
      <c r="I30" s="8" t="s">
        <v>25</v>
      </c>
      <c r="J30" s="8" t="s">
        <v>25</v>
      </c>
      <c r="K30" s="8" t="s">
        <v>25</v>
      </c>
      <c r="L30" s="8" t="s">
        <v>25</v>
      </c>
      <c r="M30" s="8" t="s">
        <v>25</v>
      </c>
      <c r="N30" s="8" t="s">
        <v>25</v>
      </c>
      <c r="O30" s="8" t="s">
        <v>25</v>
      </c>
      <c r="P30" s="8" t="s">
        <v>25</v>
      </c>
      <c r="Q30" s="8" t="s">
        <v>25</v>
      </c>
      <c r="R30" s="8" t="s">
        <v>25</v>
      </c>
    </row>
    <row r="31" spans="1:18" ht="17.45" customHeight="1">
      <c r="A31" s="7">
        <v>100419</v>
      </c>
      <c r="B31" s="8">
        <v>12</v>
      </c>
      <c r="C31" s="9" t="s">
        <v>136</v>
      </c>
      <c r="D31" s="9" t="s">
        <v>128</v>
      </c>
      <c r="E31" s="7" t="s">
        <v>135</v>
      </c>
      <c r="F31" s="7" t="s">
        <v>132</v>
      </c>
      <c r="G31" s="8" t="s">
        <v>26</v>
      </c>
      <c r="H31" s="8" t="s">
        <v>25</v>
      </c>
      <c r="I31" s="8" t="s">
        <v>25</v>
      </c>
      <c r="J31" s="8" t="s">
        <v>26</v>
      </c>
      <c r="K31" s="8" t="s">
        <v>25</v>
      </c>
      <c r="L31" s="8" t="s">
        <v>26</v>
      </c>
      <c r="M31" s="8" t="s">
        <v>26</v>
      </c>
      <c r="N31" s="8" t="s">
        <v>26</v>
      </c>
      <c r="O31" s="8" t="s">
        <v>26</v>
      </c>
      <c r="P31" s="8" t="s">
        <v>26</v>
      </c>
      <c r="Q31" s="8" t="s">
        <v>26</v>
      </c>
      <c r="R31" s="8" t="s">
        <v>149</v>
      </c>
    </row>
    <row r="32" spans="1:18" ht="17.45" customHeight="1">
      <c r="A32" s="7">
        <v>100473</v>
      </c>
      <c r="B32" s="8">
        <v>60</v>
      </c>
      <c r="C32" s="9" t="s">
        <v>95</v>
      </c>
      <c r="D32" s="9" t="s">
        <v>0</v>
      </c>
      <c r="E32" s="7" t="s">
        <v>3</v>
      </c>
      <c r="F32" s="7" t="s">
        <v>3</v>
      </c>
      <c r="G32" s="8" t="s">
        <v>26</v>
      </c>
      <c r="H32" s="8" t="s">
        <v>25</v>
      </c>
      <c r="I32" s="8" t="s">
        <v>25</v>
      </c>
      <c r="J32" s="8" t="s">
        <v>26</v>
      </c>
      <c r="K32" s="8" t="s">
        <v>26</v>
      </c>
      <c r="L32" s="8" t="s">
        <v>26</v>
      </c>
      <c r="M32" s="8" t="s">
        <v>26</v>
      </c>
      <c r="N32" s="8" t="s">
        <v>26</v>
      </c>
      <c r="O32" s="8" t="s">
        <v>26</v>
      </c>
      <c r="P32" s="8" t="s">
        <v>26</v>
      </c>
      <c r="Q32" s="8" t="s">
        <v>26</v>
      </c>
      <c r="R32" s="8" t="s">
        <v>25</v>
      </c>
    </row>
    <row r="33" spans="1:18" ht="17.45" customHeight="1">
      <c r="A33" s="7">
        <v>100458</v>
      </c>
      <c r="B33" s="8">
        <v>45</v>
      </c>
      <c r="C33" s="9" t="s">
        <v>109</v>
      </c>
      <c r="D33" s="9" t="s">
        <v>110</v>
      </c>
      <c r="E33" s="7" t="s">
        <v>130</v>
      </c>
      <c r="F33" s="7" t="s">
        <v>4</v>
      </c>
      <c r="G33" s="8" t="s">
        <v>26</v>
      </c>
      <c r="H33" s="8" t="s">
        <v>25</v>
      </c>
      <c r="I33" s="8" t="s">
        <v>25</v>
      </c>
      <c r="J33" s="8" t="s">
        <v>25</v>
      </c>
      <c r="K33" s="8" t="s">
        <v>26</v>
      </c>
      <c r="L33" s="8" t="s">
        <v>25</v>
      </c>
      <c r="M33" s="8" t="s">
        <v>25</v>
      </c>
      <c r="N33" s="8" t="s">
        <v>148</v>
      </c>
      <c r="O33" s="8" t="s">
        <v>25</v>
      </c>
      <c r="P33" s="8" t="s">
        <v>25</v>
      </c>
      <c r="Q33" s="8" t="s">
        <v>25</v>
      </c>
      <c r="R33" s="8" t="s">
        <v>25</v>
      </c>
    </row>
    <row r="34" spans="1:18" ht="17.45" customHeight="1">
      <c r="A34" s="7">
        <v>100344</v>
      </c>
      <c r="B34" s="8">
        <v>5</v>
      </c>
      <c r="C34" s="9" t="s">
        <v>37</v>
      </c>
      <c r="D34" s="9" t="s">
        <v>38</v>
      </c>
      <c r="E34" s="7" t="s">
        <v>135</v>
      </c>
      <c r="F34" s="7" t="s">
        <v>98</v>
      </c>
      <c r="G34" s="8" t="s">
        <v>26</v>
      </c>
      <c r="H34" s="8" t="s">
        <v>25</v>
      </c>
      <c r="I34" s="8" t="s">
        <v>25</v>
      </c>
      <c r="J34" s="8" t="s">
        <v>26</v>
      </c>
      <c r="K34" s="8" t="s">
        <v>26</v>
      </c>
      <c r="L34" s="8" t="s">
        <v>26</v>
      </c>
      <c r="M34" s="8" t="s">
        <v>26</v>
      </c>
      <c r="N34" s="8" t="s">
        <v>26</v>
      </c>
      <c r="O34" s="8" t="s">
        <v>26</v>
      </c>
      <c r="P34" s="8" t="s">
        <v>26</v>
      </c>
      <c r="Q34" s="8" t="s">
        <v>26</v>
      </c>
      <c r="R34" s="8" t="s">
        <v>25</v>
      </c>
    </row>
    <row r="35" spans="1:18" ht="17.45" customHeight="1">
      <c r="A35" s="7">
        <v>100350</v>
      </c>
      <c r="B35" s="8">
        <v>8</v>
      </c>
      <c r="C35" s="9" t="s">
        <v>37</v>
      </c>
      <c r="D35" s="9" t="s">
        <v>122</v>
      </c>
      <c r="E35" s="7" t="s">
        <v>28</v>
      </c>
      <c r="F35" s="7" t="s">
        <v>5</v>
      </c>
      <c r="G35" s="8" t="s">
        <v>26</v>
      </c>
      <c r="H35" s="8" t="s">
        <v>25</v>
      </c>
      <c r="I35" s="8" t="s">
        <v>25</v>
      </c>
      <c r="J35" s="8" t="s">
        <v>25</v>
      </c>
      <c r="K35" s="8" t="s">
        <v>26</v>
      </c>
      <c r="L35" s="8" t="s">
        <v>25</v>
      </c>
      <c r="M35" s="8" t="s">
        <v>25</v>
      </c>
      <c r="N35" s="8" t="s">
        <v>25</v>
      </c>
      <c r="O35" s="8" t="s">
        <v>25</v>
      </c>
      <c r="P35" s="8" t="s">
        <v>25</v>
      </c>
      <c r="Q35" s="8" t="s">
        <v>25</v>
      </c>
      <c r="R35" s="8" t="s">
        <v>25</v>
      </c>
    </row>
    <row r="36" spans="1:18" ht="17.45" customHeight="1">
      <c r="A36" s="7">
        <v>100431</v>
      </c>
      <c r="B36" s="8">
        <v>22</v>
      </c>
      <c r="C36" s="9" t="s">
        <v>37</v>
      </c>
      <c r="D36" s="9" t="s">
        <v>15</v>
      </c>
      <c r="E36" s="7" t="s">
        <v>28</v>
      </c>
      <c r="F36" s="7" t="s">
        <v>5</v>
      </c>
      <c r="G36" s="8" t="s">
        <v>25</v>
      </c>
      <c r="H36" s="8" t="s">
        <v>25</v>
      </c>
      <c r="I36" s="8" t="s">
        <v>25</v>
      </c>
      <c r="J36" s="8" t="s">
        <v>25</v>
      </c>
      <c r="K36" s="8" t="s">
        <v>26</v>
      </c>
      <c r="L36" s="8" t="s">
        <v>25</v>
      </c>
      <c r="M36" s="8" t="s">
        <v>25</v>
      </c>
      <c r="N36" s="8" t="s">
        <v>25</v>
      </c>
      <c r="O36" s="8" t="s">
        <v>25</v>
      </c>
      <c r="P36" s="8" t="s">
        <v>25</v>
      </c>
      <c r="Q36" s="8" t="s">
        <v>25</v>
      </c>
      <c r="R36" s="8" t="s">
        <v>25</v>
      </c>
    </row>
    <row r="37" spans="1:18" ht="17.45" customHeight="1">
      <c r="A37" s="7">
        <v>100449</v>
      </c>
      <c r="B37" s="8">
        <v>36</v>
      </c>
      <c r="C37" s="13" t="s">
        <v>37</v>
      </c>
      <c r="D37" s="13" t="s">
        <v>127</v>
      </c>
      <c r="E37" s="14" t="s">
        <v>3</v>
      </c>
      <c r="F37" s="14" t="s">
        <v>3</v>
      </c>
      <c r="G37" s="15" t="s">
        <v>26</v>
      </c>
      <c r="H37" s="15" t="s">
        <v>25</v>
      </c>
      <c r="I37" s="15" t="s">
        <v>25</v>
      </c>
      <c r="J37" s="15" t="s">
        <v>26</v>
      </c>
      <c r="K37" s="15" t="s">
        <v>25</v>
      </c>
      <c r="L37" s="15" t="s">
        <v>26</v>
      </c>
      <c r="M37" s="15" t="s">
        <v>26</v>
      </c>
      <c r="N37" s="15" t="s">
        <v>26</v>
      </c>
      <c r="O37" s="15" t="s">
        <v>26</v>
      </c>
      <c r="P37" s="15" t="s">
        <v>26</v>
      </c>
      <c r="Q37" s="15" t="s">
        <v>26</v>
      </c>
      <c r="R37" s="15" t="s">
        <v>25</v>
      </c>
    </row>
    <row r="38" spans="1:18" ht="17.45" customHeight="1">
      <c r="A38" s="7">
        <v>100432</v>
      </c>
      <c r="B38" s="8">
        <v>23</v>
      </c>
      <c r="C38" s="9" t="s">
        <v>115</v>
      </c>
      <c r="D38" s="9" t="s">
        <v>116</v>
      </c>
      <c r="E38" s="7" t="s">
        <v>28</v>
      </c>
      <c r="F38" s="7" t="s">
        <v>5</v>
      </c>
      <c r="G38" s="8" t="s">
        <v>26</v>
      </c>
      <c r="H38" s="8" t="s">
        <v>25</v>
      </c>
      <c r="I38" s="8" t="s">
        <v>25</v>
      </c>
      <c r="J38" s="8" t="s">
        <v>25</v>
      </c>
      <c r="K38" s="8" t="s">
        <v>26</v>
      </c>
      <c r="L38" s="8" t="s">
        <v>25</v>
      </c>
      <c r="M38" s="8" t="s">
        <v>25</v>
      </c>
      <c r="N38" s="8" t="s">
        <v>25</v>
      </c>
      <c r="O38" s="8" t="s">
        <v>25</v>
      </c>
      <c r="P38" s="8" t="s">
        <v>25</v>
      </c>
      <c r="Q38" s="8" t="s">
        <v>25</v>
      </c>
      <c r="R38" s="8" t="s">
        <v>25</v>
      </c>
    </row>
    <row r="39" spans="1:18" ht="17.45" customHeight="1">
      <c r="A39" s="7">
        <v>100452</v>
      </c>
      <c r="B39" s="8">
        <v>39</v>
      </c>
      <c r="C39" s="9" t="s">
        <v>66</v>
      </c>
      <c r="D39" s="9" t="s">
        <v>52</v>
      </c>
      <c r="E39" s="7" t="s">
        <v>3</v>
      </c>
      <c r="F39" s="7" t="s">
        <v>3</v>
      </c>
      <c r="G39" s="8" t="s">
        <v>26</v>
      </c>
      <c r="H39" s="8" t="s">
        <v>25</v>
      </c>
      <c r="I39" s="8" t="s">
        <v>25</v>
      </c>
      <c r="J39" s="8" t="s">
        <v>149</v>
      </c>
      <c r="K39" s="8" t="s">
        <v>149</v>
      </c>
      <c r="L39" s="8" t="s">
        <v>148</v>
      </c>
      <c r="M39" s="8" t="s">
        <v>26</v>
      </c>
      <c r="N39" s="8" t="s">
        <v>26</v>
      </c>
      <c r="O39" s="8" t="s">
        <v>26</v>
      </c>
      <c r="P39" s="8" t="s">
        <v>26</v>
      </c>
      <c r="Q39" s="8" t="s">
        <v>26</v>
      </c>
      <c r="R39" s="8" t="s">
        <v>25</v>
      </c>
    </row>
    <row r="40" spans="1:18" ht="17.45" customHeight="1">
      <c r="A40" s="7">
        <v>100471</v>
      </c>
      <c r="B40" s="8">
        <v>58</v>
      </c>
      <c r="C40" s="9" t="s">
        <v>87</v>
      </c>
      <c r="D40" s="9" t="s">
        <v>88</v>
      </c>
      <c r="E40" s="7" t="s">
        <v>3</v>
      </c>
      <c r="F40" s="7" t="s">
        <v>3</v>
      </c>
      <c r="G40" s="8" t="s">
        <v>26</v>
      </c>
      <c r="H40" s="8" t="s">
        <v>25</v>
      </c>
      <c r="I40" s="8" t="s">
        <v>25</v>
      </c>
      <c r="J40" s="8" t="s">
        <v>26</v>
      </c>
      <c r="K40" s="8" t="s">
        <v>25</v>
      </c>
      <c r="L40" s="8" t="s">
        <v>26</v>
      </c>
      <c r="M40" s="8" t="s">
        <v>26</v>
      </c>
      <c r="N40" s="8" t="s">
        <v>26</v>
      </c>
      <c r="O40" s="8" t="s">
        <v>26</v>
      </c>
      <c r="P40" s="8" t="s">
        <v>26</v>
      </c>
      <c r="Q40" s="8" t="s">
        <v>26</v>
      </c>
      <c r="R40" s="8" t="s">
        <v>25</v>
      </c>
    </row>
    <row r="41" spans="1:18" ht="17.45" customHeight="1">
      <c r="A41" s="7">
        <v>100447</v>
      </c>
      <c r="B41" s="8">
        <v>34</v>
      </c>
      <c r="C41" s="9" t="s">
        <v>94</v>
      </c>
      <c r="D41" s="9" t="s">
        <v>91</v>
      </c>
      <c r="E41" s="7" t="s">
        <v>3</v>
      </c>
      <c r="F41" s="7" t="s">
        <v>3</v>
      </c>
      <c r="G41" s="8" t="s">
        <v>26</v>
      </c>
      <c r="H41" s="8" t="s">
        <v>25</v>
      </c>
      <c r="I41" s="8" t="s">
        <v>25</v>
      </c>
      <c r="J41" s="8" t="s">
        <v>26</v>
      </c>
      <c r="K41" s="8" t="s">
        <v>26</v>
      </c>
      <c r="L41" s="8" t="s">
        <v>26</v>
      </c>
      <c r="M41" s="8" t="s">
        <v>26</v>
      </c>
      <c r="N41" s="8" t="s">
        <v>26</v>
      </c>
      <c r="O41" s="8" t="s">
        <v>26</v>
      </c>
      <c r="P41" s="8" t="s">
        <v>26</v>
      </c>
      <c r="Q41" s="8" t="s">
        <v>26</v>
      </c>
      <c r="R41" s="8" t="s">
        <v>25</v>
      </c>
    </row>
    <row r="42" spans="1:18" ht="17.45" customHeight="1">
      <c r="A42" s="7">
        <v>100420</v>
      </c>
      <c r="B42" s="8">
        <v>13</v>
      </c>
      <c r="C42" s="9" t="s">
        <v>103</v>
      </c>
      <c r="D42" s="9" t="s">
        <v>104</v>
      </c>
      <c r="E42" s="7" t="s">
        <v>135</v>
      </c>
      <c r="F42" s="7" t="s">
        <v>132</v>
      </c>
      <c r="G42" s="8" t="s">
        <v>26</v>
      </c>
      <c r="H42" s="8" t="s">
        <v>25</v>
      </c>
      <c r="I42" s="8" t="s">
        <v>25</v>
      </c>
      <c r="J42" s="8" t="s">
        <v>26</v>
      </c>
      <c r="K42" s="8" t="s">
        <v>25</v>
      </c>
      <c r="L42" s="8" t="s">
        <v>26</v>
      </c>
      <c r="M42" s="8" t="s">
        <v>26</v>
      </c>
      <c r="N42" s="8" t="s">
        <v>26</v>
      </c>
      <c r="O42" s="8" t="s">
        <v>26</v>
      </c>
      <c r="P42" s="8" t="s">
        <v>26</v>
      </c>
      <c r="Q42" s="8" t="s">
        <v>26</v>
      </c>
      <c r="R42" s="8" t="s">
        <v>25</v>
      </c>
    </row>
    <row r="43" spans="1:18" ht="17.45" customHeight="1">
      <c r="A43" s="7">
        <v>100453</v>
      </c>
      <c r="B43" s="8">
        <v>40</v>
      </c>
      <c r="C43" s="9" t="s">
        <v>67</v>
      </c>
      <c r="D43" s="9" t="s">
        <v>68</v>
      </c>
      <c r="E43" s="7" t="s">
        <v>3</v>
      </c>
      <c r="F43" s="7" t="s">
        <v>3</v>
      </c>
      <c r="G43" s="8" t="s">
        <v>26</v>
      </c>
      <c r="H43" s="8" t="s">
        <v>25</v>
      </c>
      <c r="I43" s="8" t="s">
        <v>25</v>
      </c>
      <c r="J43" s="8" t="s">
        <v>26</v>
      </c>
      <c r="K43" s="8" t="s">
        <v>26</v>
      </c>
      <c r="L43" s="8" t="s">
        <v>26</v>
      </c>
      <c r="M43" s="8" t="s">
        <v>26</v>
      </c>
      <c r="N43" s="8" t="s">
        <v>26</v>
      </c>
      <c r="O43" s="8" t="s">
        <v>26</v>
      </c>
      <c r="P43" s="8" t="s">
        <v>26</v>
      </c>
      <c r="Q43" s="8" t="s">
        <v>26</v>
      </c>
      <c r="R43" s="8" t="s">
        <v>25</v>
      </c>
    </row>
    <row r="44" spans="1:18" ht="17.45" customHeight="1" thickBot="1">
      <c r="A44" s="7">
        <v>100462</v>
      </c>
      <c r="B44" s="8">
        <v>49</v>
      </c>
      <c r="C44" s="9" t="s">
        <v>83</v>
      </c>
      <c r="D44" s="9" t="s">
        <v>0</v>
      </c>
      <c r="E44" s="7" t="s">
        <v>28</v>
      </c>
      <c r="F44" s="7" t="s">
        <v>5</v>
      </c>
      <c r="G44" s="8" t="s">
        <v>26</v>
      </c>
      <c r="H44" s="8" t="s">
        <v>25</v>
      </c>
      <c r="I44" s="8" t="s">
        <v>25</v>
      </c>
      <c r="J44" s="8" t="s">
        <v>25</v>
      </c>
      <c r="K44" s="8" t="s">
        <v>26</v>
      </c>
      <c r="L44" s="8" t="s">
        <v>25</v>
      </c>
      <c r="M44" s="8" t="s">
        <v>25</v>
      </c>
      <c r="N44" s="8" t="s">
        <v>25</v>
      </c>
      <c r="O44" s="8" t="s">
        <v>25</v>
      </c>
      <c r="P44" s="8" t="s">
        <v>25</v>
      </c>
      <c r="Q44" s="8" t="s">
        <v>25</v>
      </c>
      <c r="R44" s="8" t="s">
        <v>25</v>
      </c>
    </row>
    <row r="45" spans="1:18" ht="17.45" customHeight="1" thickTop="1">
      <c r="A45" s="1" t="s">
        <v>1</v>
      </c>
      <c r="B45" s="2" t="s">
        <v>2</v>
      </c>
      <c r="C45" s="3" t="s">
        <v>20</v>
      </c>
      <c r="D45" s="3" t="s">
        <v>19</v>
      </c>
      <c r="E45" s="4" t="s">
        <v>21</v>
      </c>
      <c r="F45" s="4" t="s">
        <v>22</v>
      </c>
      <c r="G45" s="5" t="s">
        <v>23</v>
      </c>
      <c r="H45" s="5" t="s">
        <v>140</v>
      </c>
      <c r="I45" s="5" t="s">
        <v>141</v>
      </c>
      <c r="J45" s="5" t="s">
        <v>142</v>
      </c>
      <c r="K45" s="5" t="s">
        <v>143</v>
      </c>
      <c r="L45" s="5" t="s">
        <v>144</v>
      </c>
      <c r="M45" s="5" t="s">
        <v>145</v>
      </c>
      <c r="N45" s="5" t="s">
        <v>146</v>
      </c>
      <c r="O45" s="5" t="s">
        <v>147</v>
      </c>
      <c r="P45" s="5" t="s">
        <v>166</v>
      </c>
      <c r="Q45" s="5" t="s">
        <v>167</v>
      </c>
      <c r="R45" s="5" t="s">
        <v>168</v>
      </c>
    </row>
    <row r="46" spans="1:18" ht="17.45" customHeight="1">
      <c r="A46" s="7">
        <v>100442</v>
      </c>
      <c r="B46" s="8">
        <v>31</v>
      </c>
      <c r="C46" s="9" t="s">
        <v>62</v>
      </c>
      <c r="D46" s="9" t="s">
        <v>63</v>
      </c>
      <c r="E46" s="7" t="s">
        <v>130</v>
      </c>
      <c r="F46" s="7" t="s">
        <v>4</v>
      </c>
      <c r="G46" s="8" t="s">
        <v>26</v>
      </c>
      <c r="H46" s="8" t="s">
        <v>25</v>
      </c>
      <c r="I46" s="8" t="s">
        <v>25</v>
      </c>
      <c r="J46" s="8" t="s">
        <v>25</v>
      </c>
      <c r="K46" s="8" t="s">
        <v>25</v>
      </c>
      <c r="L46" s="8" t="s">
        <v>25</v>
      </c>
      <c r="M46" s="8" t="s">
        <v>25</v>
      </c>
      <c r="N46" s="8" t="s">
        <v>25</v>
      </c>
      <c r="O46" s="8" t="s">
        <v>25</v>
      </c>
      <c r="P46" s="8" t="s">
        <v>25</v>
      </c>
      <c r="Q46" s="8" t="s">
        <v>149</v>
      </c>
      <c r="R46" s="8" t="s">
        <v>149</v>
      </c>
    </row>
    <row r="47" spans="1:18" ht="17.45" customHeight="1">
      <c r="A47" s="7">
        <v>100468</v>
      </c>
      <c r="B47" s="8">
        <v>55</v>
      </c>
      <c r="C47" s="17" t="s">
        <v>117</v>
      </c>
      <c r="D47" s="17" t="s">
        <v>105</v>
      </c>
      <c r="E47" s="11" t="s">
        <v>32</v>
      </c>
      <c r="F47" s="11" t="s">
        <v>85</v>
      </c>
      <c r="G47" s="18" t="s">
        <v>26</v>
      </c>
      <c r="H47" s="18" t="s">
        <v>25</v>
      </c>
      <c r="I47" s="18" t="s">
        <v>25</v>
      </c>
      <c r="J47" s="18" t="s">
        <v>25</v>
      </c>
      <c r="K47" s="18" t="s">
        <v>25</v>
      </c>
      <c r="L47" s="18" t="s">
        <v>25</v>
      </c>
      <c r="M47" s="18" t="s">
        <v>25</v>
      </c>
      <c r="N47" s="18" t="s">
        <v>25</v>
      </c>
      <c r="O47" s="18" t="s">
        <v>25</v>
      </c>
      <c r="P47" s="18" t="s">
        <v>25</v>
      </c>
      <c r="Q47" s="18" t="s">
        <v>25</v>
      </c>
      <c r="R47" s="18" t="s">
        <v>25</v>
      </c>
    </row>
    <row r="48" spans="1:18" ht="17.45" customHeight="1">
      <c r="A48" s="7">
        <v>100436</v>
      </c>
      <c r="B48" s="8">
        <v>25</v>
      </c>
      <c r="C48" s="17" t="s">
        <v>51</v>
      </c>
      <c r="D48" s="17" t="s">
        <v>52</v>
      </c>
      <c r="E48" s="11" t="s">
        <v>28</v>
      </c>
      <c r="F48" s="11" t="s">
        <v>5</v>
      </c>
      <c r="G48" s="18" t="s">
        <v>26</v>
      </c>
      <c r="H48" s="18" t="s">
        <v>25</v>
      </c>
      <c r="I48" s="18" t="s">
        <v>25</v>
      </c>
      <c r="J48" s="18" t="s">
        <v>25</v>
      </c>
      <c r="K48" s="18" t="s">
        <v>26</v>
      </c>
      <c r="L48" s="18" t="s">
        <v>25</v>
      </c>
      <c r="M48" s="18" t="s">
        <v>25</v>
      </c>
      <c r="N48" s="18" t="s">
        <v>25</v>
      </c>
      <c r="O48" s="18" t="s">
        <v>25</v>
      </c>
      <c r="P48" s="18" t="s">
        <v>25</v>
      </c>
      <c r="Q48" s="18" t="s">
        <v>25</v>
      </c>
      <c r="R48" s="18" t="s">
        <v>25</v>
      </c>
    </row>
    <row r="49" spans="1:18" ht="17.45" customHeight="1">
      <c r="A49" s="7">
        <v>100466</v>
      </c>
      <c r="B49" s="8">
        <v>53</v>
      </c>
      <c r="C49" s="17" t="s">
        <v>96</v>
      </c>
      <c r="D49" s="17" t="s">
        <v>97</v>
      </c>
      <c r="E49" s="11" t="s">
        <v>28</v>
      </c>
      <c r="F49" s="11" t="s">
        <v>5</v>
      </c>
      <c r="G49" s="18" t="s">
        <v>26</v>
      </c>
      <c r="H49" s="18" t="s">
        <v>25</v>
      </c>
      <c r="I49" s="18" t="s">
        <v>25</v>
      </c>
      <c r="J49" s="18" t="s">
        <v>25</v>
      </c>
      <c r="K49" s="18" t="s">
        <v>26</v>
      </c>
      <c r="L49" s="18" t="s">
        <v>25</v>
      </c>
      <c r="M49" s="18" t="s">
        <v>25</v>
      </c>
      <c r="N49" s="18" t="s">
        <v>25</v>
      </c>
      <c r="O49" s="18" t="s">
        <v>25</v>
      </c>
      <c r="P49" s="18" t="s">
        <v>25</v>
      </c>
      <c r="Q49" s="18" t="s">
        <v>25</v>
      </c>
      <c r="R49" s="18" t="s">
        <v>25</v>
      </c>
    </row>
    <row r="50" spans="1:18" ht="17.45" customHeight="1">
      <c r="A50" s="7">
        <v>100469</v>
      </c>
      <c r="B50" s="8">
        <v>56</v>
      </c>
      <c r="C50" s="17" t="s">
        <v>84</v>
      </c>
      <c r="D50" s="17" t="s">
        <v>12</v>
      </c>
      <c r="E50" s="11" t="s">
        <v>32</v>
      </c>
      <c r="F50" s="11" t="s">
        <v>85</v>
      </c>
      <c r="G50" s="18" t="s">
        <v>26</v>
      </c>
      <c r="H50" s="18" t="s">
        <v>25</v>
      </c>
      <c r="I50" s="18" t="s">
        <v>25</v>
      </c>
      <c r="J50" s="18" t="s">
        <v>25</v>
      </c>
      <c r="K50" s="18" t="s">
        <v>25</v>
      </c>
      <c r="L50" s="18" t="s">
        <v>25</v>
      </c>
      <c r="M50" s="18" t="s">
        <v>25</v>
      </c>
      <c r="N50" s="18" t="s">
        <v>25</v>
      </c>
      <c r="O50" s="18" t="s">
        <v>25</v>
      </c>
      <c r="P50" s="18" t="s">
        <v>25</v>
      </c>
      <c r="Q50" s="18" t="s">
        <v>25</v>
      </c>
      <c r="R50" s="18" t="s">
        <v>25</v>
      </c>
    </row>
    <row r="51" spans="1:18" ht="17.45" customHeight="1">
      <c r="A51" s="7">
        <v>100343</v>
      </c>
      <c r="B51" s="8">
        <v>4</v>
      </c>
      <c r="C51" s="17" t="s">
        <v>31</v>
      </c>
      <c r="D51" s="17" t="s">
        <v>8</v>
      </c>
      <c r="E51" s="11" t="s">
        <v>32</v>
      </c>
      <c r="F51" s="11" t="s">
        <v>16</v>
      </c>
      <c r="G51" s="18" t="s">
        <v>26</v>
      </c>
      <c r="H51" s="18" t="s">
        <v>25</v>
      </c>
      <c r="I51" s="18" t="s">
        <v>25</v>
      </c>
      <c r="J51" s="18" t="s">
        <v>25</v>
      </c>
      <c r="K51" s="18" t="s">
        <v>26</v>
      </c>
      <c r="L51" s="18" t="s">
        <v>26</v>
      </c>
      <c r="M51" s="18" t="s">
        <v>25</v>
      </c>
      <c r="N51" s="18" t="s">
        <v>26</v>
      </c>
      <c r="O51" s="18" t="s">
        <v>26</v>
      </c>
      <c r="P51" s="18" t="s">
        <v>25</v>
      </c>
      <c r="Q51" s="18" t="s">
        <v>25</v>
      </c>
      <c r="R51" s="18" t="s">
        <v>25</v>
      </c>
    </row>
    <row r="52" spans="1:18" ht="17.45" customHeight="1">
      <c r="A52" s="7">
        <v>100346</v>
      </c>
      <c r="B52" s="8">
        <v>7</v>
      </c>
      <c r="C52" s="19" t="s">
        <v>34</v>
      </c>
      <c r="D52" s="17" t="s">
        <v>11</v>
      </c>
      <c r="E52" s="11" t="s">
        <v>28</v>
      </c>
      <c r="F52" s="11" t="s">
        <v>33</v>
      </c>
      <c r="G52" s="18" t="s">
        <v>25</v>
      </c>
      <c r="H52" s="18" t="s">
        <v>25</v>
      </c>
      <c r="I52" s="18" t="s">
        <v>25</v>
      </c>
      <c r="J52" s="18" t="s">
        <v>25</v>
      </c>
      <c r="K52" s="18" t="s">
        <v>26</v>
      </c>
      <c r="L52" s="18" t="s">
        <v>25</v>
      </c>
      <c r="M52" s="18" t="s">
        <v>148</v>
      </c>
      <c r="N52" s="18" t="s">
        <v>25</v>
      </c>
      <c r="O52" s="18" t="s">
        <v>25</v>
      </c>
      <c r="P52" s="18" t="s">
        <v>25</v>
      </c>
      <c r="Q52" s="18" t="s">
        <v>25</v>
      </c>
      <c r="R52" s="18" t="s">
        <v>25</v>
      </c>
    </row>
    <row r="53" spans="1:18" ht="17.45" customHeight="1">
      <c r="A53" s="7">
        <v>100455</v>
      </c>
      <c r="B53" s="8">
        <v>42</v>
      </c>
      <c r="C53" s="17" t="s">
        <v>133</v>
      </c>
      <c r="D53" s="17" t="s">
        <v>134</v>
      </c>
      <c r="E53" s="11" t="s">
        <v>32</v>
      </c>
      <c r="F53" s="11" t="s">
        <v>16</v>
      </c>
      <c r="G53" s="18" t="s">
        <v>26</v>
      </c>
      <c r="H53" s="18" t="s">
        <v>25</v>
      </c>
      <c r="I53" s="18" t="s">
        <v>25</v>
      </c>
      <c r="J53" s="18" t="s">
        <v>26</v>
      </c>
      <c r="K53" s="18" t="s">
        <v>25</v>
      </c>
      <c r="L53" s="18" t="s">
        <v>148</v>
      </c>
      <c r="M53" s="18" t="s">
        <v>26</v>
      </c>
      <c r="N53" s="18" t="s">
        <v>25</v>
      </c>
      <c r="O53" s="18" t="s">
        <v>148</v>
      </c>
      <c r="P53" s="18" t="s">
        <v>148</v>
      </c>
      <c r="Q53" s="18" t="s">
        <v>26</v>
      </c>
      <c r="R53" s="18" t="s">
        <v>25</v>
      </c>
    </row>
    <row r="54" spans="1:18" ht="17.45" customHeight="1">
      <c r="A54" s="7">
        <v>100341</v>
      </c>
      <c r="B54" s="8">
        <v>3</v>
      </c>
      <c r="C54" s="19" t="s">
        <v>77</v>
      </c>
      <c r="D54" s="19" t="s">
        <v>78</v>
      </c>
      <c r="E54" s="20" t="s">
        <v>28</v>
      </c>
      <c r="F54" s="20" t="s">
        <v>5</v>
      </c>
      <c r="G54" s="18" t="s">
        <v>26</v>
      </c>
      <c r="H54" s="18" t="s">
        <v>25</v>
      </c>
      <c r="I54" s="18" t="s">
        <v>25</v>
      </c>
      <c r="J54" s="18" t="s">
        <v>25</v>
      </c>
      <c r="K54" s="18" t="s">
        <v>26</v>
      </c>
      <c r="L54" s="18" t="s">
        <v>25</v>
      </c>
      <c r="M54" s="18" t="s">
        <v>25</v>
      </c>
      <c r="N54" s="18" t="s">
        <v>25</v>
      </c>
      <c r="O54" s="18" t="s">
        <v>25</v>
      </c>
      <c r="P54" s="18" t="s">
        <v>25</v>
      </c>
      <c r="Q54" s="18" t="s">
        <v>25</v>
      </c>
      <c r="R54" s="18" t="s">
        <v>25</v>
      </c>
    </row>
    <row r="55" spans="1:18" ht="17.45" customHeight="1">
      <c r="A55" s="7">
        <v>100461</v>
      </c>
      <c r="B55" s="8">
        <v>48</v>
      </c>
      <c r="C55" s="17" t="s">
        <v>43</v>
      </c>
      <c r="D55" s="17" t="s">
        <v>48</v>
      </c>
      <c r="E55" s="11" t="s">
        <v>28</v>
      </c>
      <c r="F55" s="11" t="s">
        <v>5</v>
      </c>
      <c r="G55" s="18" t="s">
        <v>26</v>
      </c>
      <c r="H55" s="18" t="s">
        <v>25</v>
      </c>
      <c r="I55" s="18" t="s">
        <v>25</v>
      </c>
      <c r="J55" s="18" t="s">
        <v>25</v>
      </c>
      <c r="K55" s="18" t="s">
        <v>26</v>
      </c>
      <c r="L55" s="18" t="s">
        <v>25</v>
      </c>
      <c r="M55" s="18" t="s">
        <v>25</v>
      </c>
      <c r="N55" s="18" t="s">
        <v>25</v>
      </c>
      <c r="O55" s="18" t="s">
        <v>25</v>
      </c>
      <c r="P55" s="18" t="s">
        <v>25</v>
      </c>
      <c r="Q55" s="18" t="s">
        <v>25</v>
      </c>
      <c r="R55" s="18" t="s">
        <v>25</v>
      </c>
    </row>
    <row r="56" spans="1:18" ht="17.45" customHeight="1">
      <c r="A56" s="7">
        <v>100345</v>
      </c>
      <c r="B56" s="8">
        <v>6</v>
      </c>
      <c r="C56" s="17" t="s">
        <v>111</v>
      </c>
      <c r="D56" s="17" t="s">
        <v>112</v>
      </c>
      <c r="E56" s="11" t="s">
        <v>28</v>
      </c>
      <c r="F56" s="11" t="s">
        <v>33</v>
      </c>
      <c r="G56" s="18" t="s">
        <v>25</v>
      </c>
      <c r="H56" s="18" t="s">
        <v>25</v>
      </c>
      <c r="I56" s="18" t="s">
        <v>25</v>
      </c>
      <c r="J56" s="18" t="s">
        <v>25</v>
      </c>
      <c r="K56" s="18" t="s">
        <v>26</v>
      </c>
      <c r="L56" s="18" t="s">
        <v>25</v>
      </c>
      <c r="M56" s="18" t="s">
        <v>25</v>
      </c>
      <c r="N56" s="18" t="s">
        <v>25</v>
      </c>
      <c r="O56" s="18" t="s">
        <v>25</v>
      </c>
      <c r="P56" s="18" t="s">
        <v>25</v>
      </c>
      <c r="Q56" s="18" t="s">
        <v>25</v>
      </c>
      <c r="R56" s="18" t="s">
        <v>25</v>
      </c>
    </row>
    <row r="57" spans="1:18" ht="17.45" customHeight="1">
      <c r="A57" s="7">
        <v>100430</v>
      </c>
      <c r="B57" s="8">
        <v>21</v>
      </c>
      <c r="C57" s="17" t="s">
        <v>46</v>
      </c>
      <c r="D57" s="17" t="s">
        <v>47</v>
      </c>
      <c r="E57" s="11" t="s">
        <v>130</v>
      </c>
      <c r="F57" s="11" t="s">
        <v>4</v>
      </c>
      <c r="G57" s="18" t="s">
        <v>26</v>
      </c>
      <c r="H57" s="18" t="s">
        <v>25</v>
      </c>
      <c r="I57" s="18" t="s">
        <v>25</v>
      </c>
      <c r="J57" s="18" t="s">
        <v>25</v>
      </c>
      <c r="K57" s="18" t="s">
        <v>25</v>
      </c>
      <c r="L57" s="18" t="s">
        <v>25</v>
      </c>
      <c r="M57" s="18" t="s">
        <v>25</v>
      </c>
      <c r="N57" s="18" t="s">
        <v>25</v>
      </c>
      <c r="O57" s="18" t="s">
        <v>25</v>
      </c>
      <c r="P57" s="18" t="s">
        <v>25</v>
      </c>
      <c r="Q57" s="18" t="s">
        <v>25</v>
      </c>
      <c r="R57" s="18" t="s">
        <v>25</v>
      </c>
    </row>
    <row r="58" spans="1:18" ht="17.45" customHeight="1">
      <c r="A58" s="7">
        <v>100439</v>
      </c>
      <c r="B58" s="8">
        <v>28</v>
      </c>
      <c r="C58" s="17" t="s">
        <v>73</v>
      </c>
      <c r="D58" s="17" t="s">
        <v>74</v>
      </c>
      <c r="E58" s="11" t="s">
        <v>28</v>
      </c>
      <c r="F58" s="11" t="s">
        <v>5</v>
      </c>
      <c r="G58" s="18" t="s">
        <v>26</v>
      </c>
      <c r="H58" s="18" t="s">
        <v>25</v>
      </c>
      <c r="I58" s="18" t="s">
        <v>25</v>
      </c>
      <c r="J58" s="18" t="s">
        <v>25</v>
      </c>
      <c r="K58" s="18" t="s">
        <v>26</v>
      </c>
      <c r="L58" s="18" t="s">
        <v>25</v>
      </c>
      <c r="M58" s="18" t="s">
        <v>25</v>
      </c>
      <c r="N58" s="18" t="s">
        <v>25</v>
      </c>
      <c r="O58" s="18" t="s">
        <v>25</v>
      </c>
      <c r="P58" s="18" t="s">
        <v>25</v>
      </c>
      <c r="Q58" s="18" t="s">
        <v>25</v>
      </c>
      <c r="R58" s="18" t="s">
        <v>25</v>
      </c>
    </row>
    <row r="59" spans="1:18" ht="17.45" customHeight="1">
      <c r="A59" s="7">
        <v>100464</v>
      </c>
      <c r="B59" s="8">
        <v>51</v>
      </c>
      <c r="C59" s="17" t="s">
        <v>9</v>
      </c>
      <c r="D59" s="17" t="s">
        <v>52</v>
      </c>
      <c r="E59" s="11" t="s">
        <v>28</v>
      </c>
      <c r="F59" s="11" t="s">
        <v>5</v>
      </c>
      <c r="G59" s="18" t="s">
        <v>26</v>
      </c>
      <c r="H59" s="18" t="s">
        <v>25</v>
      </c>
      <c r="I59" s="18" t="s">
        <v>25</v>
      </c>
      <c r="J59" s="18" t="s">
        <v>25</v>
      </c>
      <c r="K59" s="18" t="s">
        <v>26</v>
      </c>
      <c r="L59" s="18" t="s">
        <v>25</v>
      </c>
      <c r="M59" s="18" t="s">
        <v>25</v>
      </c>
      <c r="N59" s="18" t="s">
        <v>25</v>
      </c>
      <c r="O59" s="18" t="s">
        <v>25</v>
      </c>
      <c r="P59" s="18" t="s">
        <v>25</v>
      </c>
      <c r="Q59" s="18" t="s">
        <v>25</v>
      </c>
      <c r="R59" s="18" t="s">
        <v>25</v>
      </c>
    </row>
    <row r="60" spans="1:18" ht="17.45" customHeight="1">
      <c r="A60" s="7">
        <v>100418</v>
      </c>
      <c r="B60" s="8">
        <v>11</v>
      </c>
      <c r="C60" s="17" t="s">
        <v>92</v>
      </c>
      <c r="D60" s="17" t="s">
        <v>93</v>
      </c>
      <c r="E60" s="11" t="s">
        <v>135</v>
      </c>
      <c r="F60" s="11" t="s">
        <v>98</v>
      </c>
      <c r="G60" s="18" t="s">
        <v>26</v>
      </c>
      <c r="H60" s="18" t="s">
        <v>149</v>
      </c>
      <c r="I60" s="18" t="s">
        <v>25</v>
      </c>
      <c r="J60" s="18" t="s">
        <v>26</v>
      </c>
      <c r="K60" s="18" t="s">
        <v>26</v>
      </c>
      <c r="L60" s="18" t="s">
        <v>26</v>
      </c>
      <c r="M60" s="18" t="s">
        <v>26</v>
      </c>
      <c r="N60" s="18" t="s">
        <v>26</v>
      </c>
      <c r="O60" s="18" t="s">
        <v>26</v>
      </c>
      <c r="P60" s="18" t="s">
        <v>26</v>
      </c>
      <c r="Q60" s="18" t="s">
        <v>26</v>
      </c>
      <c r="R60" s="18" t="s">
        <v>25</v>
      </c>
    </row>
    <row r="61" spans="1:18" ht="17.45" customHeight="1">
      <c r="A61" s="7">
        <v>100463</v>
      </c>
      <c r="B61" s="8">
        <v>50</v>
      </c>
      <c r="C61" s="17" t="s">
        <v>75</v>
      </c>
      <c r="D61" s="17" t="s">
        <v>76</v>
      </c>
      <c r="E61" s="11" t="s">
        <v>28</v>
      </c>
      <c r="F61" s="11" t="s">
        <v>5</v>
      </c>
      <c r="G61" s="18" t="s">
        <v>26</v>
      </c>
      <c r="H61" s="18" t="s">
        <v>25</v>
      </c>
      <c r="I61" s="18" t="s">
        <v>25</v>
      </c>
      <c r="J61" s="18" t="s">
        <v>25</v>
      </c>
      <c r="K61" s="18" t="s">
        <v>26</v>
      </c>
      <c r="L61" s="18" t="s">
        <v>25</v>
      </c>
      <c r="M61" s="18" t="s">
        <v>25</v>
      </c>
      <c r="N61" s="18" t="s">
        <v>25</v>
      </c>
      <c r="O61" s="18" t="s">
        <v>25</v>
      </c>
      <c r="P61" s="18" t="s">
        <v>25</v>
      </c>
      <c r="Q61" s="18" t="s">
        <v>25</v>
      </c>
      <c r="R61" s="18" t="s">
        <v>25</v>
      </c>
    </row>
    <row r="62" spans="1:18" ht="17.45" customHeight="1" thickBot="1">
      <c r="A62" s="7">
        <v>100451</v>
      </c>
      <c r="B62" s="8">
        <v>38</v>
      </c>
      <c r="C62" s="17" t="s">
        <v>65</v>
      </c>
      <c r="D62" s="17" t="s">
        <v>17</v>
      </c>
      <c r="E62" s="11" t="s">
        <v>3</v>
      </c>
      <c r="F62" s="11" t="s">
        <v>3</v>
      </c>
      <c r="G62" s="18" t="s">
        <v>26</v>
      </c>
      <c r="H62" s="18" t="s">
        <v>25</v>
      </c>
      <c r="I62" s="18" t="s">
        <v>25</v>
      </c>
      <c r="J62" s="18" t="s">
        <v>26</v>
      </c>
      <c r="K62" s="18" t="s">
        <v>25</v>
      </c>
      <c r="L62" s="18" t="s">
        <v>26</v>
      </c>
      <c r="M62" s="18" t="s">
        <v>26</v>
      </c>
      <c r="N62" s="18" t="s">
        <v>26</v>
      </c>
      <c r="O62" s="18" t="s">
        <v>26</v>
      </c>
      <c r="P62" s="18" t="s">
        <v>26</v>
      </c>
      <c r="Q62" s="18" t="s">
        <v>26</v>
      </c>
      <c r="R62" s="18" t="s">
        <v>25</v>
      </c>
    </row>
    <row r="63" spans="1:18" ht="17.45" customHeight="1">
      <c r="A63" s="8"/>
      <c r="B63" s="21"/>
      <c r="C63" s="16"/>
      <c r="D63" s="16"/>
      <c r="E63" s="21"/>
      <c r="F63" s="22" t="s">
        <v>25</v>
      </c>
      <c r="G63" s="23">
        <f>COUNTIF(G2:G62,"Ja")</f>
        <v>4</v>
      </c>
      <c r="H63" s="23">
        <f>COUNTIF(H2:H62,"Ja")</f>
        <v>56</v>
      </c>
      <c r="I63" s="23">
        <f>COUNTIF(I2:I62,"Ja")</f>
        <v>58</v>
      </c>
      <c r="J63" s="23">
        <f t="shared" ref="J63:R63" si="0">COUNTIF(J2:J62,"Ja")</f>
        <v>32</v>
      </c>
      <c r="K63" s="23">
        <f t="shared" si="0"/>
        <v>24</v>
      </c>
      <c r="L63" s="23">
        <f t="shared" si="0"/>
        <v>35</v>
      </c>
      <c r="M63" s="23">
        <f t="shared" si="0"/>
        <v>33</v>
      </c>
      <c r="N63" s="23">
        <f t="shared" si="0"/>
        <v>33</v>
      </c>
      <c r="O63" s="23">
        <f t="shared" si="0"/>
        <v>33</v>
      </c>
      <c r="P63" s="23">
        <f t="shared" si="0"/>
        <v>35</v>
      </c>
      <c r="Q63" s="23">
        <f t="shared" si="0"/>
        <v>34</v>
      </c>
      <c r="R63" s="24">
        <f t="shared" si="0"/>
        <v>54</v>
      </c>
    </row>
    <row r="64" spans="1:18" ht="17.45" customHeight="1">
      <c r="A64" s="8"/>
      <c r="B64" s="8"/>
      <c r="C64" s="16"/>
      <c r="D64" s="16"/>
      <c r="E64" s="8"/>
      <c r="F64" s="25" t="s">
        <v>26</v>
      </c>
      <c r="G64" s="26">
        <f>COUNTIF(G2:G62,"Nein")</f>
        <v>51</v>
      </c>
      <c r="H64" s="26">
        <f>COUNTIF(H2:H62,"Nein")</f>
        <v>0</v>
      </c>
      <c r="I64" s="26">
        <f>COUNTIF(I2:I62,"Nein")</f>
        <v>0</v>
      </c>
      <c r="J64" s="26">
        <f t="shared" ref="J64:R64" si="1">COUNTIF(J2:J62,"Nein")</f>
        <v>24</v>
      </c>
      <c r="K64" s="26">
        <f t="shared" si="1"/>
        <v>30</v>
      </c>
      <c r="L64" s="26">
        <f t="shared" si="1"/>
        <v>19</v>
      </c>
      <c r="M64" s="26">
        <f t="shared" si="1"/>
        <v>21</v>
      </c>
      <c r="N64" s="26">
        <f t="shared" si="1"/>
        <v>21</v>
      </c>
      <c r="O64" s="26">
        <f t="shared" si="1"/>
        <v>21</v>
      </c>
      <c r="P64" s="26">
        <f t="shared" si="1"/>
        <v>18</v>
      </c>
      <c r="Q64" s="26">
        <f t="shared" si="1"/>
        <v>19</v>
      </c>
      <c r="R64" s="27">
        <f t="shared" si="1"/>
        <v>0</v>
      </c>
    </row>
    <row r="65" spans="1:18" ht="17.45" customHeight="1">
      <c r="A65" s="18"/>
      <c r="C65" s="16"/>
      <c r="D65" s="16"/>
      <c r="E65" s="8"/>
      <c r="F65" s="25" t="s">
        <v>7</v>
      </c>
      <c r="G65" s="29">
        <f>COUNTIF(G2:G62,"Enth")</f>
        <v>1</v>
      </c>
      <c r="H65" s="29">
        <f>COUNTIF(H2:H62,"Enth")</f>
        <v>0</v>
      </c>
      <c r="I65" s="29">
        <f>COUNTIF(I2:I62,"Enth")</f>
        <v>0</v>
      </c>
      <c r="J65" s="29">
        <f t="shared" ref="J65:R65" si="2">COUNTIF(J2:J62,"Enth")</f>
        <v>0</v>
      </c>
      <c r="K65" s="29">
        <f t="shared" si="2"/>
        <v>2</v>
      </c>
      <c r="L65" s="29">
        <f t="shared" si="2"/>
        <v>3</v>
      </c>
      <c r="M65" s="29">
        <f t="shared" si="2"/>
        <v>1</v>
      </c>
      <c r="N65" s="29">
        <f t="shared" si="2"/>
        <v>1</v>
      </c>
      <c r="O65" s="29">
        <f t="shared" si="2"/>
        <v>1</v>
      </c>
      <c r="P65" s="29">
        <f t="shared" si="2"/>
        <v>1</v>
      </c>
      <c r="Q65" s="29">
        <f t="shared" si="2"/>
        <v>2</v>
      </c>
      <c r="R65" s="30">
        <f t="shared" si="2"/>
        <v>0</v>
      </c>
    </row>
    <row r="66" spans="1:18" ht="17.45" customHeight="1" thickBot="1">
      <c r="A66" s="31"/>
      <c r="B66" s="31"/>
      <c r="C66" s="16"/>
      <c r="D66" s="16"/>
      <c r="E66" s="32" t="s">
        <v>18</v>
      </c>
      <c r="F66" s="25" t="s">
        <v>24</v>
      </c>
      <c r="G66" s="33">
        <f>COUNTIF(G2:G62,"V/A/N")</f>
        <v>4</v>
      </c>
      <c r="H66" s="33">
        <f>COUNTIF(H2:H62,"V/A/N")</f>
        <v>4</v>
      </c>
      <c r="I66" s="33">
        <f>COUNTIF(I2:I62,"V/A/N")</f>
        <v>2</v>
      </c>
      <c r="J66" s="33">
        <f t="shared" ref="J66:R66" si="3">COUNTIF(J2:J62,"V/A/N")</f>
        <v>4</v>
      </c>
      <c r="K66" s="33">
        <f t="shared" si="3"/>
        <v>4</v>
      </c>
      <c r="L66" s="33">
        <f t="shared" si="3"/>
        <v>3</v>
      </c>
      <c r="M66" s="33">
        <f t="shared" si="3"/>
        <v>5</v>
      </c>
      <c r="N66" s="33">
        <f t="shared" si="3"/>
        <v>5</v>
      </c>
      <c r="O66" s="33">
        <f t="shared" si="3"/>
        <v>5</v>
      </c>
      <c r="P66" s="33">
        <f t="shared" si="3"/>
        <v>6</v>
      </c>
      <c r="Q66" s="33">
        <f t="shared" si="3"/>
        <v>5</v>
      </c>
      <c r="R66" s="34">
        <f t="shared" si="3"/>
        <v>6</v>
      </c>
    </row>
    <row r="67" spans="1:18" ht="15" customHeight="1" thickTop="1" thickBot="1">
      <c r="A67" s="28"/>
      <c r="C67" s="35"/>
      <c r="D67" s="35"/>
      <c r="E67" s="36"/>
      <c r="F67" s="37" t="s">
        <v>6</v>
      </c>
      <c r="G67" s="38">
        <f>SUM(G63:G66)</f>
        <v>60</v>
      </c>
      <c r="H67" s="38">
        <f>SUM(H63:H66)</f>
        <v>60</v>
      </c>
      <c r="I67" s="38">
        <f>SUM(I63:I66)</f>
        <v>60</v>
      </c>
      <c r="J67" s="38">
        <f t="shared" ref="J67:R67" si="4">SUM(J63:J66)</f>
        <v>60</v>
      </c>
      <c r="K67" s="38">
        <f t="shared" si="4"/>
        <v>60</v>
      </c>
      <c r="L67" s="38">
        <f t="shared" si="4"/>
        <v>60</v>
      </c>
      <c r="M67" s="38">
        <f t="shared" si="4"/>
        <v>60</v>
      </c>
      <c r="N67" s="38">
        <f t="shared" si="4"/>
        <v>60</v>
      </c>
      <c r="O67" s="38">
        <f t="shared" si="4"/>
        <v>60</v>
      </c>
      <c r="P67" s="38">
        <f t="shared" si="4"/>
        <v>60</v>
      </c>
      <c r="Q67" s="38">
        <f t="shared" si="4"/>
        <v>60</v>
      </c>
      <c r="R67" s="39">
        <f t="shared" si="4"/>
        <v>60</v>
      </c>
    </row>
    <row r="68" spans="1:18" ht="15" customHeight="1"/>
    <row r="69" spans="1:18" ht="15" customHeight="1">
      <c r="D69" s="42"/>
      <c r="G69" s="6"/>
      <c r="J69" s="6"/>
    </row>
    <row r="70" spans="1:18" ht="15">
      <c r="C70" s="42" t="s">
        <v>2</v>
      </c>
      <c r="D70" s="42" t="s">
        <v>150</v>
      </c>
      <c r="E70" s="43"/>
      <c r="F70" s="43"/>
      <c r="G70" s="44"/>
      <c r="H70" s="43"/>
      <c r="I70" s="43"/>
      <c r="J70" s="44"/>
      <c r="K70" s="43"/>
      <c r="L70" s="43" t="s">
        <v>151</v>
      </c>
      <c r="M70" s="43"/>
      <c r="N70" s="43"/>
      <c r="O70" s="43" t="s">
        <v>152</v>
      </c>
      <c r="P70" s="43"/>
      <c r="Q70" s="43"/>
      <c r="R70" s="45" t="s">
        <v>153</v>
      </c>
    </row>
    <row r="71" spans="1:18" ht="15">
      <c r="D71" s="42"/>
      <c r="R71" s="46"/>
    </row>
    <row r="72" spans="1:18">
      <c r="C72" s="41" t="s">
        <v>154</v>
      </c>
      <c r="D72" s="41" t="s">
        <v>169</v>
      </c>
      <c r="J72" s="6"/>
      <c r="L72" s="6" t="s">
        <v>170</v>
      </c>
      <c r="O72" s="6" t="s">
        <v>25</v>
      </c>
      <c r="R72" s="46">
        <v>4</v>
      </c>
    </row>
    <row r="73" spans="1:18">
      <c r="D73" s="41" t="s">
        <v>172</v>
      </c>
      <c r="J73" s="6"/>
      <c r="L73" s="6" t="s">
        <v>171</v>
      </c>
      <c r="O73" s="6" t="s">
        <v>26</v>
      </c>
      <c r="R73" s="46">
        <v>51</v>
      </c>
    </row>
    <row r="74" spans="1:18">
      <c r="D74" s="41" t="s">
        <v>173</v>
      </c>
      <c r="J74" s="6"/>
      <c r="O74" s="6" t="s">
        <v>148</v>
      </c>
      <c r="P74" s="6" t="s">
        <v>7</v>
      </c>
      <c r="R74" s="46">
        <v>1</v>
      </c>
    </row>
    <row r="75" spans="1:18">
      <c r="D75" s="41" t="s">
        <v>222</v>
      </c>
      <c r="J75" s="6"/>
      <c r="O75" s="6" t="s">
        <v>149</v>
      </c>
      <c r="R75" s="46">
        <v>4</v>
      </c>
    </row>
    <row r="76" spans="1:18" ht="15">
      <c r="D76" s="41" t="s">
        <v>181</v>
      </c>
      <c r="J76" s="6"/>
      <c r="O76" s="43" t="s">
        <v>6</v>
      </c>
      <c r="R76" s="45">
        <v>60</v>
      </c>
    </row>
    <row r="77" spans="1:18">
      <c r="J77" s="6"/>
      <c r="O77" s="47" t="s">
        <v>174</v>
      </c>
      <c r="P77" s="47" t="s">
        <v>175</v>
      </c>
      <c r="Q77" s="47"/>
      <c r="R77" s="48"/>
    </row>
    <row r="78" spans="1:18">
      <c r="J78" s="6"/>
      <c r="O78" s="47" t="s">
        <v>176</v>
      </c>
      <c r="P78" s="47" t="s">
        <v>177</v>
      </c>
      <c r="Q78" s="47"/>
      <c r="R78" s="48"/>
    </row>
    <row r="79" spans="1:18">
      <c r="J79" s="6"/>
      <c r="R79" s="46"/>
    </row>
    <row r="80" spans="1:18">
      <c r="C80" s="41" t="s">
        <v>155</v>
      </c>
      <c r="D80" s="41" t="s">
        <v>226</v>
      </c>
      <c r="J80" s="6"/>
      <c r="L80" s="6" t="s">
        <v>178</v>
      </c>
      <c r="O80" s="6" t="s">
        <v>25</v>
      </c>
      <c r="R80" s="46">
        <v>56</v>
      </c>
    </row>
    <row r="81" spans="3:18">
      <c r="D81" s="41" t="s">
        <v>227</v>
      </c>
      <c r="J81" s="6"/>
      <c r="O81" s="6" t="s">
        <v>26</v>
      </c>
      <c r="R81" s="46">
        <v>0</v>
      </c>
    </row>
    <row r="82" spans="3:18">
      <c r="J82" s="6"/>
      <c r="O82" s="6" t="s">
        <v>148</v>
      </c>
      <c r="P82" s="6" t="s">
        <v>7</v>
      </c>
      <c r="R82" s="46">
        <v>0</v>
      </c>
    </row>
    <row r="83" spans="3:18">
      <c r="J83" s="6"/>
      <c r="O83" s="6" t="s">
        <v>149</v>
      </c>
      <c r="R83" s="46">
        <v>4</v>
      </c>
    </row>
    <row r="84" spans="3:18" ht="15">
      <c r="J84" s="6"/>
      <c r="O84" s="43" t="s">
        <v>6</v>
      </c>
      <c r="R84" s="45">
        <v>60</v>
      </c>
    </row>
    <row r="85" spans="3:18">
      <c r="J85" s="6"/>
      <c r="R85" s="46"/>
    </row>
    <row r="86" spans="3:18">
      <c r="C86" s="41" t="s">
        <v>156</v>
      </c>
      <c r="D86" s="41" t="s">
        <v>228</v>
      </c>
      <c r="J86" s="6"/>
      <c r="L86" s="6" t="s">
        <v>179</v>
      </c>
      <c r="O86" s="6" t="s">
        <v>25</v>
      </c>
      <c r="R86" s="46">
        <v>58</v>
      </c>
    </row>
    <row r="87" spans="3:18">
      <c r="D87" s="41" t="s">
        <v>229</v>
      </c>
      <c r="J87" s="6"/>
      <c r="O87" s="6" t="s">
        <v>26</v>
      </c>
      <c r="R87" s="46">
        <v>0</v>
      </c>
    </row>
    <row r="88" spans="3:18">
      <c r="J88" s="6"/>
      <c r="O88" s="6" t="s">
        <v>148</v>
      </c>
      <c r="P88" s="6" t="s">
        <v>7</v>
      </c>
      <c r="R88" s="46">
        <v>0</v>
      </c>
    </row>
    <row r="89" spans="3:18">
      <c r="J89" s="6"/>
      <c r="O89" s="6" t="s">
        <v>149</v>
      </c>
      <c r="R89" s="46">
        <v>2</v>
      </c>
    </row>
    <row r="90" spans="3:18" ht="15">
      <c r="D90" s="42" t="s">
        <v>180</v>
      </c>
      <c r="J90" s="6"/>
      <c r="O90" s="43" t="s">
        <v>6</v>
      </c>
      <c r="R90" s="45">
        <v>60</v>
      </c>
    </row>
    <row r="91" spans="3:18" ht="15">
      <c r="D91" s="42" t="s">
        <v>220</v>
      </c>
    </row>
    <row r="92" spans="3:18" ht="15">
      <c r="D92" s="42" t="s">
        <v>221</v>
      </c>
    </row>
    <row r="94" spans="3:18">
      <c r="C94" s="41" t="s">
        <v>157</v>
      </c>
      <c r="D94" s="41" t="s">
        <v>182</v>
      </c>
      <c r="L94" s="6" t="s">
        <v>170</v>
      </c>
      <c r="O94" s="6" t="s">
        <v>25</v>
      </c>
      <c r="R94" s="6">
        <v>32</v>
      </c>
    </row>
    <row r="95" spans="3:18">
      <c r="L95" s="6" t="s">
        <v>183</v>
      </c>
      <c r="O95" s="6" t="s">
        <v>26</v>
      </c>
      <c r="R95" s="6">
        <v>24</v>
      </c>
    </row>
    <row r="96" spans="3:18">
      <c r="O96" s="6" t="s">
        <v>148</v>
      </c>
      <c r="P96" s="6" t="s">
        <v>7</v>
      </c>
      <c r="R96" s="41">
        <v>0</v>
      </c>
    </row>
    <row r="97" spans="3:18">
      <c r="O97" s="6" t="s">
        <v>149</v>
      </c>
      <c r="R97" s="41">
        <v>4</v>
      </c>
    </row>
    <row r="98" spans="3:18" ht="15">
      <c r="O98" s="43" t="s">
        <v>6</v>
      </c>
      <c r="R98" s="42">
        <f>SUM(R94:R97)</f>
        <v>60</v>
      </c>
    </row>
    <row r="99" spans="3:18">
      <c r="O99" s="47" t="s">
        <v>174</v>
      </c>
      <c r="P99" s="47" t="s">
        <v>184</v>
      </c>
      <c r="Q99" s="47"/>
      <c r="R99" s="47"/>
    </row>
    <row r="100" spans="3:18">
      <c r="O100" s="47" t="s">
        <v>176</v>
      </c>
      <c r="P100" s="47" t="s">
        <v>185</v>
      </c>
      <c r="Q100" s="47"/>
      <c r="R100" s="47"/>
    </row>
    <row r="102" spans="3:18">
      <c r="C102" s="41" t="s">
        <v>158</v>
      </c>
      <c r="D102" s="41" t="s">
        <v>186</v>
      </c>
      <c r="L102" s="6" t="s">
        <v>170</v>
      </c>
      <c r="O102" s="6" t="s">
        <v>25</v>
      </c>
      <c r="R102" s="6">
        <v>24</v>
      </c>
    </row>
    <row r="103" spans="3:18">
      <c r="D103" s="41" t="s">
        <v>191</v>
      </c>
      <c r="L103" s="6" t="s">
        <v>187</v>
      </c>
      <c r="O103" s="6" t="s">
        <v>26</v>
      </c>
      <c r="R103" s="6">
        <v>30</v>
      </c>
    </row>
    <row r="104" spans="3:18">
      <c r="O104" s="6" t="s">
        <v>148</v>
      </c>
      <c r="P104" s="6" t="s">
        <v>7</v>
      </c>
      <c r="R104" s="41">
        <v>2</v>
      </c>
    </row>
    <row r="105" spans="3:18">
      <c r="O105" s="6" t="s">
        <v>149</v>
      </c>
      <c r="R105" s="41">
        <v>4</v>
      </c>
    </row>
    <row r="106" spans="3:18" ht="15">
      <c r="O106" s="43" t="s">
        <v>6</v>
      </c>
      <c r="R106" s="42">
        <f>SUM(R102:R105)</f>
        <v>60</v>
      </c>
    </row>
    <row r="107" spans="3:18">
      <c r="O107" s="47" t="s">
        <v>174</v>
      </c>
      <c r="P107" s="47" t="s">
        <v>188</v>
      </c>
      <c r="Q107" s="47"/>
      <c r="R107" s="47"/>
    </row>
    <row r="108" spans="3:18">
      <c r="O108" s="47" t="s">
        <v>176</v>
      </c>
      <c r="P108" s="47" t="s">
        <v>189</v>
      </c>
      <c r="Q108" s="47"/>
      <c r="R108" s="47"/>
    </row>
    <row r="109" spans="3:18" ht="15">
      <c r="O109" s="43"/>
    </row>
    <row r="110" spans="3:18">
      <c r="C110" s="41" t="s">
        <v>159</v>
      </c>
      <c r="D110" s="41" t="s">
        <v>190</v>
      </c>
      <c r="L110" s="6" t="s">
        <v>170</v>
      </c>
      <c r="O110" s="6" t="s">
        <v>25</v>
      </c>
      <c r="R110" s="6">
        <v>35</v>
      </c>
    </row>
    <row r="111" spans="3:18" ht="15">
      <c r="D111" s="41" t="s">
        <v>193</v>
      </c>
      <c r="L111" s="6" t="s">
        <v>192</v>
      </c>
      <c r="O111" s="6" t="s">
        <v>26</v>
      </c>
      <c r="R111" s="6">
        <v>19</v>
      </c>
    </row>
    <row r="112" spans="3:18">
      <c r="O112" s="6" t="s">
        <v>148</v>
      </c>
      <c r="P112" s="6" t="s">
        <v>7</v>
      </c>
      <c r="R112" s="41">
        <v>3</v>
      </c>
    </row>
    <row r="113" spans="3:18">
      <c r="O113" s="6" t="s">
        <v>149</v>
      </c>
      <c r="R113" s="41">
        <v>3</v>
      </c>
    </row>
    <row r="114" spans="3:18" ht="15">
      <c r="O114" s="43" t="s">
        <v>6</v>
      </c>
      <c r="R114" s="42">
        <f>SUM(R110:R113)</f>
        <v>60</v>
      </c>
    </row>
    <row r="115" spans="3:18">
      <c r="O115" s="47" t="s">
        <v>174</v>
      </c>
      <c r="P115" s="47" t="s">
        <v>188</v>
      </c>
      <c r="Q115" s="47"/>
      <c r="R115" s="47"/>
    </row>
    <row r="116" spans="3:18">
      <c r="O116" s="47" t="s">
        <v>176</v>
      </c>
      <c r="P116" s="47" t="s">
        <v>194</v>
      </c>
      <c r="Q116" s="47"/>
      <c r="R116" s="47"/>
    </row>
    <row r="117" spans="3:18" ht="15">
      <c r="O117" s="43"/>
    </row>
    <row r="118" spans="3:18">
      <c r="C118" s="41" t="s">
        <v>160</v>
      </c>
      <c r="D118" s="41" t="s">
        <v>223</v>
      </c>
      <c r="L118" s="6" t="s">
        <v>170</v>
      </c>
      <c r="O118" s="6" t="s">
        <v>25</v>
      </c>
      <c r="R118" s="6">
        <v>33</v>
      </c>
    </row>
    <row r="119" spans="3:18">
      <c r="D119" s="41" t="s">
        <v>195</v>
      </c>
      <c r="L119" s="6" t="s">
        <v>196</v>
      </c>
      <c r="O119" s="6" t="s">
        <v>26</v>
      </c>
      <c r="R119" s="6">
        <v>21</v>
      </c>
    </row>
    <row r="120" spans="3:18">
      <c r="O120" s="6" t="s">
        <v>148</v>
      </c>
      <c r="P120" s="6" t="s">
        <v>7</v>
      </c>
      <c r="R120" s="41">
        <v>1</v>
      </c>
    </row>
    <row r="121" spans="3:18">
      <c r="O121" s="6" t="s">
        <v>149</v>
      </c>
      <c r="R121" s="41">
        <v>5</v>
      </c>
    </row>
    <row r="122" spans="3:18" ht="15">
      <c r="O122" s="43" t="s">
        <v>6</v>
      </c>
      <c r="R122" s="42">
        <f>SUM(R118:R121)</f>
        <v>60</v>
      </c>
    </row>
    <row r="123" spans="3:18">
      <c r="O123" s="47" t="s">
        <v>174</v>
      </c>
      <c r="P123" s="47" t="s">
        <v>188</v>
      </c>
      <c r="Q123" s="47"/>
      <c r="R123" s="47"/>
    </row>
    <row r="124" spans="3:18">
      <c r="O124" s="47" t="s">
        <v>176</v>
      </c>
      <c r="P124" s="47" t="s">
        <v>197</v>
      </c>
      <c r="Q124" s="47"/>
      <c r="R124" s="47"/>
    </row>
    <row r="126" spans="3:18">
      <c r="C126" s="41" t="s">
        <v>161</v>
      </c>
      <c r="D126" s="41" t="s">
        <v>203</v>
      </c>
      <c r="L126" s="6" t="s">
        <v>170</v>
      </c>
      <c r="O126" s="6" t="s">
        <v>25</v>
      </c>
      <c r="R126" s="6">
        <v>33</v>
      </c>
    </row>
    <row r="127" spans="3:18">
      <c r="D127" s="41" t="s">
        <v>200</v>
      </c>
      <c r="L127" s="6" t="s">
        <v>198</v>
      </c>
      <c r="O127" s="6" t="s">
        <v>26</v>
      </c>
      <c r="R127" s="6">
        <v>21</v>
      </c>
    </row>
    <row r="128" spans="3:18">
      <c r="D128" s="41" t="s">
        <v>201</v>
      </c>
      <c r="O128" s="6" t="s">
        <v>148</v>
      </c>
      <c r="P128" s="6" t="s">
        <v>7</v>
      </c>
      <c r="R128" s="41">
        <v>1</v>
      </c>
    </row>
    <row r="129" spans="3:18">
      <c r="D129" s="41" t="s">
        <v>202</v>
      </c>
      <c r="O129" s="6" t="s">
        <v>149</v>
      </c>
      <c r="R129" s="41">
        <v>5</v>
      </c>
    </row>
    <row r="130" spans="3:18" ht="15">
      <c r="D130" s="41" t="s">
        <v>224</v>
      </c>
      <c r="O130" s="43" t="s">
        <v>6</v>
      </c>
      <c r="R130" s="42">
        <f>SUM(R126:R129)</f>
        <v>60</v>
      </c>
    </row>
    <row r="131" spans="3:18">
      <c r="O131" s="47" t="s">
        <v>174</v>
      </c>
      <c r="P131" s="47" t="s">
        <v>188</v>
      </c>
      <c r="Q131" s="47"/>
      <c r="R131" s="47"/>
    </row>
    <row r="132" spans="3:18">
      <c r="O132" s="47" t="s">
        <v>176</v>
      </c>
      <c r="P132" s="47" t="s">
        <v>199</v>
      </c>
      <c r="Q132" s="47"/>
      <c r="R132" s="47"/>
    </row>
    <row r="134" spans="3:18">
      <c r="C134" s="41" t="s">
        <v>162</v>
      </c>
      <c r="D134" s="41" t="s">
        <v>204</v>
      </c>
      <c r="L134" s="6" t="s">
        <v>170</v>
      </c>
      <c r="O134" s="6" t="s">
        <v>25</v>
      </c>
      <c r="R134" s="6">
        <v>33</v>
      </c>
    </row>
    <row r="135" spans="3:18">
      <c r="D135" s="41" t="s">
        <v>205</v>
      </c>
      <c r="L135" s="6" t="s">
        <v>206</v>
      </c>
      <c r="O135" s="6" t="s">
        <v>26</v>
      </c>
      <c r="R135" s="6">
        <v>21</v>
      </c>
    </row>
    <row r="136" spans="3:18">
      <c r="O136" s="6" t="s">
        <v>148</v>
      </c>
      <c r="P136" s="6" t="s">
        <v>7</v>
      </c>
      <c r="R136" s="41">
        <v>1</v>
      </c>
    </row>
    <row r="137" spans="3:18">
      <c r="O137" s="6" t="s">
        <v>149</v>
      </c>
      <c r="R137" s="41">
        <v>5</v>
      </c>
    </row>
    <row r="138" spans="3:18" ht="15">
      <c r="O138" s="43" t="s">
        <v>6</v>
      </c>
      <c r="R138" s="42">
        <f>SUM(R134:R137)</f>
        <v>60</v>
      </c>
    </row>
    <row r="139" spans="3:18">
      <c r="O139" s="47" t="s">
        <v>174</v>
      </c>
      <c r="P139" s="47" t="s">
        <v>188</v>
      </c>
      <c r="Q139" s="47"/>
      <c r="R139" s="47"/>
    </row>
    <row r="140" spans="3:18">
      <c r="O140" s="47" t="s">
        <v>176</v>
      </c>
      <c r="P140" s="47" t="s">
        <v>207</v>
      </c>
      <c r="Q140" s="47"/>
      <c r="R140" s="47"/>
    </row>
    <row r="142" spans="3:18">
      <c r="C142" s="41" t="s">
        <v>163</v>
      </c>
      <c r="D142" s="41" t="s">
        <v>225</v>
      </c>
      <c r="L142" s="6" t="s">
        <v>170</v>
      </c>
      <c r="O142" s="6" t="s">
        <v>25</v>
      </c>
      <c r="R142" s="6">
        <v>35</v>
      </c>
    </row>
    <row r="143" spans="3:18">
      <c r="D143" s="41" t="s">
        <v>208</v>
      </c>
      <c r="L143" s="6" t="s">
        <v>198</v>
      </c>
      <c r="O143" s="6" t="s">
        <v>26</v>
      </c>
      <c r="R143" s="6">
        <v>18</v>
      </c>
    </row>
    <row r="144" spans="3:18">
      <c r="D144" s="41" t="s">
        <v>209</v>
      </c>
      <c r="O144" s="6" t="s">
        <v>148</v>
      </c>
      <c r="P144" s="6" t="s">
        <v>7</v>
      </c>
      <c r="R144" s="6">
        <v>1</v>
      </c>
    </row>
    <row r="145" spans="3:18">
      <c r="O145" s="6" t="s">
        <v>149</v>
      </c>
      <c r="R145" s="6">
        <v>6</v>
      </c>
    </row>
    <row r="146" spans="3:18" ht="15">
      <c r="O146" s="43" t="s">
        <v>6</v>
      </c>
      <c r="R146" s="43">
        <f>SUM(R142:R145)</f>
        <v>60</v>
      </c>
    </row>
    <row r="147" spans="3:18">
      <c r="O147" s="47" t="s">
        <v>174</v>
      </c>
      <c r="P147" s="47" t="s">
        <v>188</v>
      </c>
      <c r="Q147" s="47"/>
      <c r="R147" s="47"/>
    </row>
    <row r="148" spans="3:18">
      <c r="O148" s="47" t="s">
        <v>176</v>
      </c>
      <c r="P148" s="47" t="s">
        <v>210</v>
      </c>
      <c r="Q148" s="47"/>
      <c r="R148" s="47"/>
    </row>
    <row r="150" spans="3:18">
      <c r="C150" s="41" t="s">
        <v>164</v>
      </c>
      <c r="D150" s="41" t="s">
        <v>214</v>
      </c>
      <c r="O150" s="6" t="s">
        <v>25</v>
      </c>
      <c r="R150" s="6">
        <v>34</v>
      </c>
    </row>
    <row r="151" spans="3:18">
      <c r="D151" s="41" t="s">
        <v>215</v>
      </c>
      <c r="O151" s="6" t="s">
        <v>26</v>
      </c>
      <c r="R151" s="6">
        <v>19</v>
      </c>
    </row>
    <row r="152" spans="3:18">
      <c r="D152" s="41" t="s">
        <v>216</v>
      </c>
      <c r="O152" s="6" t="s">
        <v>148</v>
      </c>
      <c r="P152" s="6" t="s">
        <v>7</v>
      </c>
      <c r="R152" s="41">
        <v>2</v>
      </c>
    </row>
    <row r="153" spans="3:18">
      <c r="D153" s="41" t="s">
        <v>217</v>
      </c>
      <c r="O153" s="6" t="s">
        <v>149</v>
      </c>
      <c r="R153" s="41">
        <v>5</v>
      </c>
    </row>
    <row r="154" spans="3:18" ht="15">
      <c r="D154" s="41" t="s">
        <v>218</v>
      </c>
      <c r="O154" s="43" t="s">
        <v>6</v>
      </c>
      <c r="R154" s="42">
        <f>SUM(R150:R153)</f>
        <v>60</v>
      </c>
    </row>
    <row r="155" spans="3:18">
      <c r="D155" s="41" t="s">
        <v>219</v>
      </c>
      <c r="O155" s="47" t="s">
        <v>174</v>
      </c>
      <c r="P155" s="47" t="s">
        <v>188</v>
      </c>
      <c r="Q155" s="47"/>
      <c r="R155" s="47"/>
    </row>
    <row r="156" spans="3:18">
      <c r="O156" s="47" t="s">
        <v>176</v>
      </c>
      <c r="P156" s="47" t="s">
        <v>212</v>
      </c>
      <c r="Q156" s="47"/>
      <c r="R156" s="47"/>
    </row>
    <row r="158" spans="3:18">
      <c r="C158" s="41" t="s">
        <v>165</v>
      </c>
      <c r="D158" s="41" t="s">
        <v>213</v>
      </c>
      <c r="L158" s="6" t="s">
        <v>211</v>
      </c>
      <c r="O158" s="6" t="s">
        <v>25</v>
      </c>
      <c r="R158" s="6">
        <v>54</v>
      </c>
    </row>
    <row r="159" spans="3:18">
      <c r="O159" s="6" t="s">
        <v>26</v>
      </c>
      <c r="R159" s="6">
        <v>0</v>
      </c>
    </row>
    <row r="160" spans="3:18">
      <c r="O160" s="6" t="s">
        <v>148</v>
      </c>
      <c r="P160" s="6" t="s">
        <v>7</v>
      </c>
      <c r="R160" s="41">
        <v>0</v>
      </c>
    </row>
    <row r="161" spans="15:18">
      <c r="O161" s="6" t="s">
        <v>149</v>
      </c>
      <c r="R161" s="41">
        <v>6</v>
      </c>
    </row>
    <row r="162" spans="15:18" ht="15">
      <c r="O162" s="43" t="s">
        <v>6</v>
      </c>
      <c r="R162" s="42">
        <f>SUM(R158:R161)</f>
        <v>60</v>
      </c>
    </row>
    <row r="218" spans="20:20">
      <c r="T218" s="46"/>
    </row>
    <row r="219" spans="20:20">
      <c r="T219" s="46"/>
    </row>
    <row r="220" spans="20:20">
      <c r="T220" s="46"/>
    </row>
    <row r="221" spans="20:20">
      <c r="T221" s="46"/>
    </row>
    <row r="222" spans="20:20">
      <c r="T222" s="46"/>
    </row>
    <row r="223" spans="20:20">
      <c r="T223" s="46"/>
    </row>
    <row r="224" spans="20:20">
      <c r="T224" s="46"/>
    </row>
    <row r="225" spans="20:20">
      <c r="T225" s="46"/>
    </row>
    <row r="226" spans="20:20">
      <c r="T226" s="46"/>
    </row>
    <row r="227" spans="20:20">
      <c r="T227" s="46"/>
    </row>
    <row r="228" spans="20:20">
      <c r="T228" s="46"/>
    </row>
    <row r="229" spans="20:20">
      <c r="T229" s="46"/>
    </row>
    <row r="230" spans="20:20">
      <c r="T230" s="46"/>
    </row>
    <row r="231" spans="20:20">
      <c r="T231" s="46"/>
    </row>
    <row r="232" spans="20:20">
      <c r="T232" s="46"/>
    </row>
    <row r="233" spans="20:20">
      <c r="T233" s="46"/>
    </row>
    <row r="234" spans="20:20">
      <c r="T234" s="46"/>
    </row>
    <row r="235" spans="20:20">
      <c r="T235" s="46"/>
    </row>
    <row r="236" spans="20:20">
      <c r="T236" s="46"/>
    </row>
    <row r="237" spans="20:20">
      <c r="T237" s="46"/>
    </row>
    <row r="238" spans="20:20">
      <c r="T238" s="46"/>
    </row>
    <row r="239" spans="20:20">
      <c r="T239" s="46"/>
    </row>
    <row r="240" spans="20:20">
      <c r="T240" s="46"/>
    </row>
    <row r="241" spans="20:20">
      <c r="T241" s="46"/>
    </row>
    <row r="242" spans="20:20">
      <c r="T242" s="46"/>
    </row>
    <row r="243" spans="20:20">
      <c r="T243" s="46"/>
    </row>
    <row r="244" spans="20:20">
      <c r="T244" s="46"/>
    </row>
    <row r="245" spans="20:20">
      <c r="T245" s="46"/>
    </row>
    <row r="246" spans="20:20">
      <c r="T246" s="46"/>
    </row>
    <row r="247" spans="20:20">
      <c r="T247" s="46"/>
    </row>
    <row r="248" spans="20:20">
      <c r="T248" s="46"/>
    </row>
    <row r="249" spans="20:20">
      <c r="T249" s="46"/>
    </row>
    <row r="250" spans="20:20">
      <c r="T250" s="46"/>
    </row>
    <row r="251" spans="20:20">
      <c r="T251" s="46"/>
    </row>
    <row r="252" spans="20:20">
      <c r="T252" s="46"/>
    </row>
    <row r="253" spans="20:20">
      <c r="T253" s="46"/>
    </row>
    <row r="254" spans="20:20">
      <c r="T254" s="46"/>
    </row>
    <row r="255" spans="20:20">
      <c r="T255" s="46"/>
    </row>
    <row r="256" spans="20:20">
      <c r="T256" s="46"/>
    </row>
    <row r="257" spans="20:20">
      <c r="T257" s="46"/>
    </row>
    <row r="258" spans="20:20">
      <c r="T258" s="46"/>
    </row>
    <row r="259" spans="20:20">
      <c r="T259" s="46"/>
    </row>
    <row r="260" spans="20:20">
      <c r="T260" s="46"/>
    </row>
    <row r="261" spans="20:20">
      <c r="T261" s="46"/>
    </row>
    <row r="262" spans="20:20">
      <c r="T262" s="46"/>
    </row>
    <row r="263" spans="20:20">
      <c r="T263" s="46"/>
    </row>
    <row r="264" spans="20:20">
      <c r="T264" s="46"/>
    </row>
    <row r="265" spans="20:20">
      <c r="T265" s="46"/>
    </row>
    <row r="266" spans="20:20">
      <c r="T266" s="46"/>
    </row>
    <row r="267" spans="20:20">
      <c r="T267" s="46"/>
    </row>
    <row r="268" spans="20:20">
      <c r="T268" s="46"/>
    </row>
    <row r="269" spans="20:20">
      <c r="T269" s="46"/>
    </row>
    <row r="270" spans="20:20">
      <c r="T270" s="46"/>
    </row>
    <row r="271" spans="20:20">
      <c r="T271" s="46"/>
    </row>
    <row r="272" spans="20:20">
      <c r="T272" s="46"/>
    </row>
    <row r="273" spans="20:20">
      <c r="T273" s="46"/>
    </row>
    <row r="274" spans="20:20">
      <c r="T274" s="46"/>
    </row>
    <row r="275" spans="20:20">
      <c r="T275" s="46"/>
    </row>
    <row r="276" spans="20:20">
      <c r="T276" s="46"/>
    </row>
    <row r="277" spans="20:20">
      <c r="T277" s="46"/>
    </row>
    <row r="278" spans="20:20">
      <c r="T278" s="46"/>
    </row>
    <row r="279" spans="20:20">
      <c r="T279" s="46"/>
    </row>
    <row r="280" spans="20:20">
      <c r="T280" s="46"/>
    </row>
    <row r="281" spans="20:20">
      <c r="T281" s="46"/>
    </row>
    <row r="282" spans="20:20">
      <c r="T282" s="46"/>
    </row>
    <row r="283" spans="20:20">
      <c r="T283" s="46"/>
    </row>
    <row r="284" spans="20:20">
      <c r="T284" s="46"/>
    </row>
    <row r="285" spans="20:20">
      <c r="T285" s="46"/>
    </row>
    <row r="286" spans="20:20">
      <c r="T286" s="46"/>
    </row>
    <row r="287" spans="20:20">
      <c r="T287" s="46"/>
    </row>
    <row r="288" spans="20:20">
      <c r="T288" s="46"/>
    </row>
    <row r="289" spans="20:20">
      <c r="T289" s="46"/>
    </row>
    <row r="290" spans="20:20">
      <c r="T290" s="46"/>
    </row>
    <row r="291" spans="20:20">
      <c r="T291" s="46"/>
    </row>
    <row r="292" spans="20:20">
      <c r="T292" s="46"/>
    </row>
    <row r="293" spans="20:20">
      <c r="T293" s="46"/>
    </row>
    <row r="294" spans="20:20">
      <c r="T294" s="46"/>
    </row>
    <row r="295" spans="20:20">
      <c r="T295" s="46"/>
    </row>
    <row r="296" spans="20:20">
      <c r="T296" s="46"/>
    </row>
    <row r="297" spans="20:20">
      <c r="T297" s="46"/>
    </row>
    <row r="298" spans="20:20">
      <c r="T298" s="46"/>
    </row>
    <row r="299" spans="20:20">
      <c r="T299" s="46"/>
    </row>
    <row r="300" spans="20:20">
      <c r="T300" s="46"/>
    </row>
    <row r="301" spans="20:20">
      <c r="T301" s="46"/>
    </row>
    <row r="302" spans="20:20">
      <c r="T302" s="46"/>
    </row>
    <row r="303" spans="20:20">
      <c r="T303" s="46"/>
    </row>
    <row r="304" spans="20:20">
      <c r="T304" s="46"/>
    </row>
    <row r="305" spans="20:20">
      <c r="T305" s="46"/>
    </row>
    <row r="306" spans="20:20">
      <c r="T306" s="46"/>
    </row>
    <row r="307" spans="20:20">
      <c r="T307" s="46"/>
    </row>
    <row r="308" spans="20:20">
      <c r="T308" s="46"/>
    </row>
    <row r="309" spans="20:20">
      <c r="T309" s="46"/>
    </row>
    <row r="310" spans="20:20">
      <c r="T310" s="46"/>
    </row>
    <row r="311" spans="20:20">
      <c r="T311" s="46"/>
    </row>
    <row r="312" spans="20:20">
      <c r="T312" s="46"/>
    </row>
    <row r="313" spans="20:20">
      <c r="T313" s="46"/>
    </row>
    <row r="314" spans="20:20">
      <c r="T314" s="46"/>
    </row>
    <row r="315" spans="20:20">
      <c r="T315" s="46"/>
    </row>
    <row r="316" spans="20:20">
      <c r="T316" s="46"/>
    </row>
    <row r="317" spans="20:20">
      <c r="T317" s="46"/>
    </row>
    <row r="318" spans="20:20">
      <c r="T318" s="46"/>
    </row>
    <row r="319" spans="20:20">
      <c r="T319" s="46"/>
    </row>
    <row r="320" spans="20:20">
      <c r="T320" s="46"/>
    </row>
    <row r="321" spans="20:20">
      <c r="T321" s="46"/>
    </row>
    <row r="322" spans="20:20">
      <c r="T322" s="46"/>
    </row>
    <row r="323" spans="20:20">
      <c r="T323" s="46"/>
    </row>
    <row r="324" spans="20:20">
      <c r="T324" s="46"/>
    </row>
    <row r="325" spans="20:20">
      <c r="T325" s="46"/>
    </row>
    <row r="326" spans="20:20">
      <c r="T326" s="46"/>
    </row>
    <row r="327" spans="20:20">
      <c r="T327" s="46"/>
    </row>
    <row r="328" spans="20:20">
      <c r="T328" s="46"/>
    </row>
    <row r="329" spans="20:20">
      <c r="T329" s="46"/>
    </row>
    <row r="330" spans="20:20">
      <c r="T330" s="46"/>
    </row>
    <row r="331" spans="20:20">
      <c r="T331" s="46"/>
    </row>
    <row r="332" spans="20:20">
      <c r="T332" s="46"/>
    </row>
    <row r="333" spans="20:20">
      <c r="T333" s="46"/>
    </row>
    <row r="334" spans="20:20">
      <c r="T334" s="46"/>
    </row>
    <row r="335" spans="20:20">
      <c r="T335" s="46"/>
    </row>
    <row r="336" spans="20:20">
      <c r="T336" s="46"/>
    </row>
    <row r="337" spans="20:20">
      <c r="T337" s="46"/>
    </row>
    <row r="338" spans="20:20">
      <c r="T338" s="46"/>
    </row>
    <row r="339" spans="20:20">
      <c r="T339" s="46"/>
    </row>
    <row r="340" spans="20:20">
      <c r="T340" s="46"/>
    </row>
    <row r="341" spans="20:20">
      <c r="T341" s="46"/>
    </row>
    <row r="342" spans="20:20">
      <c r="T342" s="46"/>
    </row>
    <row r="343" spans="20:20">
      <c r="T343" s="46"/>
    </row>
    <row r="344" spans="20:20">
      <c r="T344" s="46"/>
    </row>
    <row r="345" spans="20:20">
      <c r="T345" s="46"/>
    </row>
    <row r="346" spans="20:20">
      <c r="T346" s="46"/>
    </row>
    <row r="347" spans="20:20">
      <c r="T347" s="46"/>
    </row>
    <row r="348" spans="20:20">
      <c r="T348" s="46"/>
    </row>
    <row r="349" spans="20:20">
      <c r="T349" s="46"/>
    </row>
    <row r="350" spans="20:20">
      <c r="T350" s="46"/>
    </row>
    <row r="351" spans="20:20">
      <c r="T351" s="46"/>
    </row>
    <row r="352" spans="20:20">
      <c r="T352" s="46"/>
    </row>
    <row r="353" spans="20:20">
      <c r="T353" s="46"/>
    </row>
    <row r="354" spans="20:20">
      <c r="T354" s="46"/>
    </row>
    <row r="355" spans="20:20">
      <c r="T355" s="46"/>
    </row>
    <row r="356" spans="20:20">
      <c r="T356" s="46"/>
    </row>
    <row r="357" spans="20:20">
      <c r="T357" s="46"/>
    </row>
    <row r="358" spans="20:20">
      <c r="T358" s="46"/>
    </row>
    <row r="359" spans="20:20">
      <c r="T359" s="46"/>
    </row>
    <row r="360" spans="20:20">
      <c r="T360" s="46"/>
    </row>
    <row r="361" spans="20:20">
      <c r="T361" s="46"/>
    </row>
    <row r="362" spans="20:20">
      <c r="T362" s="46"/>
    </row>
    <row r="363" spans="20:20">
      <c r="T363" s="46"/>
    </row>
    <row r="364" spans="20:20">
      <c r="T364" s="46"/>
    </row>
    <row r="365" spans="20:20">
      <c r="T365" s="46"/>
    </row>
    <row r="366" spans="20:20">
      <c r="T366" s="46"/>
    </row>
    <row r="367" spans="20:20">
      <c r="T367" s="46"/>
    </row>
    <row r="368" spans="20:20">
      <c r="T368" s="46"/>
    </row>
    <row r="369" spans="20:20">
      <c r="T369" s="46"/>
    </row>
    <row r="370" spans="20:20">
      <c r="T370" s="46"/>
    </row>
    <row r="371" spans="20:20">
      <c r="T371" s="46"/>
    </row>
    <row r="372" spans="20:20">
      <c r="T372" s="46"/>
    </row>
    <row r="373" spans="20:20">
      <c r="T373" s="46"/>
    </row>
    <row r="374" spans="20:20">
      <c r="T374" s="46"/>
    </row>
    <row r="375" spans="20:20">
      <c r="T375" s="46"/>
    </row>
    <row r="376" spans="20:20">
      <c r="T376" s="46"/>
    </row>
    <row r="377" spans="20:20">
      <c r="T377" s="46"/>
    </row>
    <row r="378" spans="20:20">
      <c r="T378" s="46"/>
    </row>
    <row r="379" spans="20:20">
      <c r="T379" s="46"/>
    </row>
    <row r="380" spans="20:20">
      <c r="T380" s="46"/>
    </row>
    <row r="381" spans="20:20">
      <c r="T381" s="46"/>
    </row>
    <row r="382" spans="20:20">
      <c r="T382" s="46"/>
    </row>
    <row r="383" spans="20:20">
      <c r="T383" s="46"/>
    </row>
    <row r="384" spans="20:20">
      <c r="T384" s="46"/>
    </row>
    <row r="385" spans="20:20">
      <c r="T385" s="46"/>
    </row>
    <row r="386" spans="20:20">
      <c r="T386" s="46"/>
    </row>
    <row r="387" spans="20:20">
      <c r="T387" s="46"/>
    </row>
    <row r="388" spans="20:20">
      <c r="T388" s="46"/>
    </row>
    <row r="389" spans="20:20">
      <c r="T389" s="46"/>
    </row>
    <row r="390" spans="20:20">
      <c r="T390" s="46"/>
    </row>
    <row r="391" spans="20:20">
      <c r="T391" s="46"/>
    </row>
    <row r="392" spans="20:20">
      <c r="T392" s="46"/>
    </row>
    <row r="393" spans="20:20">
      <c r="T393" s="46"/>
    </row>
    <row r="394" spans="20:20">
      <c r="T394" s="46"/>
    </row>
    <row r="395" spans="20:20">
      <c r="T395" s="46"/>
    </row>
    <row r="396" spans="20:20">
      <c r="T396" s="46"/>
    </row>
    <row r="397" spans="20:20">
      <c r="T397" s="46"/>
    </row>
    <row r="398" spans="20:20">
      <c r="T398" s="46"/>
    </row>
    <row r="399" spans="20:20">
      <c r="T399" s="46"/>
    </row>
    <row r="400" spans="20:20">
      <c r="T400" s="46"/>
    </row>
    <row r="401" spans="20:20">
      <c r="T401" s="46"/>
    </row>
    <row r="402" spans="20:20">
      <c r="T402" s="46"/>
    </row>
    <row r="403" spans="20:20">
      <c r="T403" s="46"/>
    </row>
    <row r="404" spans="20:20">
      <c r="T404" s="46"/>
    </row>
    <row r="405" spans="20:20">
      <c r="T405" s="46"/>
    </row>
    <row r="406" spans="20:20">
      <c r="T406" s="46"/>
    </row>
    <row r="407" spans="20:20">
      <c r="T407" s="46"/>
    </row>
    <row r="408" spans="20:20">
      <c r="T408" s="46"/>
    </row>
    <row r="409" spans="20:20">
      <c r="T409" s="46"/>
    </row>
    <row r="410" spans="20:20">
      <c r="T410" s="46"/>
    </row>
    <row r="411" spans="20:20">
      <c r="T411" s="46"/>
    </row>
    <row r="412" spans="20:20">
      <c r="T412" s="46"/>
    </row>
    <row r="413" spans="20:20">
      <c r="T413" s="46"/>
    </row>
    <row r="414" spans="20:20">
      <c r="T414" s="46"/>
    </row>
    <row r="415" spans="20:20">
      <c r="T415" s="46"/>
    </row>
    <row r="416" spans="20:20">
      <c r="T416" s="46"/>
    </row>
    <row r="417" spans="20:20">
      <c r="T417" s="46"/>
    </row>
    <row r="418" spans="20:20">
      <c r="T418" s="46"/>
    </row>
    <row r="419" spans="20:20">
      <c r="T419" s="46"/>
    </row>
    <row r="420" spans="20:20">
      <c r="T420" s="46"/>
    </row>
    <row r="421" spans="20:20">
      <c r="T421" s="46"/>
    </row>
    <row r="422" spans="20:20">
      <c r="T422" s="46"/>
    </row>
    <row r="423" spans="20:20">
      <c r="T423" s="46"/>
    </row>
    <row r="424" spans="20:20">
      <c r="T424" s="46"/>
    </row>
    <row r="425" spans="20:20">
      <c r="T425" s="46"/>
    </row>
    <row r="426" spans="20:20">
      <c r="T426" s="46"/>
    </row>
    <row r="427" spans="20:20">
      <c r="T427" s="46"/>
    </row>
    <row r="428" spans="20:20">
      <c r="T428" s="46"/>
    </row>
    <row r="429" spans="20:20">
      <c r="T429" s="46"/>
    </row>
    <row r="430" spans="20:20">
      <c r="T430" s="46"/>
    </row>
    <row r="431" spans="20:20">
      <c r="T431" s="46"/>
    </row>
    <row r="432" spans="20:20">
      <c r="T432" s="46"/>
    </row>
    <row r="433" spans="20:20">
      <c r="T433" s="46"/>
    </row>
    <row r="434" spans="20:20">
      <c r="T434" s="46"/>
    </row>
    <row r="435" spans="20:20">
      <c r="T435" s="46"/>
    </row>
    <row r="436" spans="20:20">
      <c r="T436" s="46"/>
    </row>
    <row r="437" spans="20:20">
      <c r="T437" s="46"/>
    </row>
    <row r="438" spans="20:20">
      <c r="T438" s="46"/>
    </row>
    <row r="439" spans="20:20">
      <c r="T439" s="46"/>
    </row>
    <row r="440" spans="20:20">
      <c r="T440" s="46"/>
    </row>
    <row r="441" spans="20:20">
      <c r="T441" s="46"/>
    </row>
    <row r="442" spans="20:20">
      <c r="T442" s="46"/>
    </row>
    <row r="443" spans="20:20">
      <c r="T443" s="46"/>
    </row>
    <row r="444" spans="20:20">
      <c r="T444" s="46"/>
    </row>
    <row r="445" spans="20:20">
      <c r="T445" s="46"/>
    </row>
    <row r="446" spans="20:20">
      <c r="T446" s="46"/>
    </row>
    <row r="447" spans="20:20">
      <c r="T447" s="46"/>
    </row>
    <row r="448" spans="20:20">
      <c r="T448" s="46"/>
    </row>
    <row r="449" spans="20:20">
      <c r="T449" s="46"/>
    </row>
    <row r="450" spans="20:20">
      <c r="T450" s="46"/>
    </row>
    <row r="451" spans="20:20">
      <c r="T451" s="46"/>
    </row>
    <row r="452" spans="20:20">
      <c r="T452" s="46"/>
    </row>
    <row r="453" spans="20:20">
      <c r="T453" s="46"/>
    </row>
    <row r="454" spans="20:20">
      <c r="T454" s="46"/>
    </row>
    <row r="455" spans="20:20">
      <c r="T455" s="46"/>
    </row>
    <row r="456" spans="20:20">
      <c r="T456" s="46"/>
    </row>
    <row r="457" spans="20:20">
      <c r="T457" s="46"/>
    </row>
    <row r="458" spans="20:20">
      <c r="T458" s="46"/>
    </row>
    <row r="459" spans="20:20">
      <c r="T459" s="46"/>
    </row>
    <row r="460" spans="20:20">
      <c r="T460" s="46"/>
    </row>
    <row r="461" spans="20:20">
      <c r="T461" s="46"/>
    </row>
    <row r="462" spans="20:20">
      <c r="T462" s="46"/>
    </row>
    <row r="463" spans="20:20">
      <c r="T463" s="46"/>
    </row>
    <row r="464" spans="20:20">
      <c r="T464" s="46"/>
    </row>
    <row r="465" spans="20:20">
      <c r="T465" s="46"/>
    </row>
    <row r="466" spans="20:20">
      <c r="T466" s="46"/>
    </row>
    <row r="467" spans="20:20">
      <c r="T467" s="46"/>
    </row>
    <row r="468" spans="20:20">
      <c r="T468" s="46"/>
    </row>
    <row r="469" spans="20:20">
      <c r="T469" s="46"/>
    </row>
    <row r="470" spans="20:20">
      <c r="T470" s="46"/>
    </row>
    <row r="471" spans="20:20">
      <c r="T471" s="46"/>
    </row>
    <row r="472" spans="20:20">
      <c r="T472" s="46"/>
    </row>
    <row r="473" spans="20:20">
      <c r="T473" s="46"/>
    </row>
    <row r="474" spans="20:20">
      <c r="T474" s="46"/>
    </row>
    <row r="475" spans="20:20">
      <c r="T475" s="46"/>
    </row>
    <row r="476" spans="20:20">
      <c r="T476" s="46"/>
    </row>
    <row r="477" spans="20:20">
      <c r="T477" s="46"/>
    </row>
    <row r="478" spans="20:20">
      <c r="T478" s="46"/>
    </row>
    <row r="479" spans="20:20">
      <c r="T479" s="46"/>
    </row>
    <row r="480" spans="20:20">
      <c r="T480" s="46"/>
    </row>
    <row r="481" spans="20:20">
      <c r="T481" s="46"/>
    </row>
    <row r="482" spans="20:20">
      <c r="T482" s="46"/>
    </row>
    <row r="483" spans="20:20">
      <c r="T483" s="46"/>
    </row>
    <row r="484" spans="20:20">
      <c r="T484" s="46"/>
    </row>
    <row r="485" spans="20:20">
      <c r="T485" s="46"/>
    </row>
    <row r="486" spans="20:20">
      <c r="T486" s="46"/>
    </row>
    <row r="487" spans="20:20">
      <c r="T487" s="46"/>
    </row>
    <row r="488" spans="20:20">
      <c r="T488" s="46"/>
    </row>
    <row r="489" spans="20:20">
      <c r="T489" s="46"/>
    </row>
    <row r="490" spans="20:20">
      <c r="T490" s="46"/>
    </row>
    <row r="491" spans="20:20">
      <c r="T491" s="46"/>
    </row>
    <row r="492" spans="20:20">
      <c r="T492" s="46"/>
    </row>
    <row r="493" spans="20:20">
      <c r="T493" s="46"/>
    </row>
    <row r="494" spans="20:20">
      <c r="T494" s="46"/>
    </row>
    <row r="495" spans="20:20">
      <c r="T495" s="46"/>
    </row>
    <row r="496" spans="20:20">
      <c r="T496" s="46"/>
    </row>
    <row r="497" spans="20:20">
      <c r="T497" s="46"/>
    </row>
    <row r="498" spans="20:20">
      <c r="T498" s="46"/>
    </row>
    <row r="499" spans="20:20">
      <c r="T499" s="46"/>
    </row>
    <row r="500" spans="20:20">
      <c r="T500" s="46"/>
    </row>
    <row r="501" spans="20:20">
      <c r="T501" s="46"/>
    </row>
    <row r="502" spans="20:20">
      <c r="T502" s="46"/>
    </row>
    <row r="503" spans="20:20">
      <c r="T503" s="46"/>
    </row>
    <row r="504" spans="20:20">
      <c r="T504" s="46"/>
    </row>
    <row r="505" spans="20:20">
      <c r="T505" s="46"/>
    </row>
    <row r="506" spans="20:20">
      <c r="T506" s="46"/>
    </row>
    <row r="507" spans="20:20">
      <c r="T507" s="46"/>
    </row>
    <row r="508" spans="20:20">
      <c r="T508" s="46"/>
    </row>
    <row r="509" spans="20:20">
      <c r="T509" s="46"/>
    </row>
    <row r="510" spans="20:20">
      <c r="T510" s="46"/>
    </row>
    <row r="511" spans="20:20">
      <c r="T511" s="46"/>
    </row>
    <row r="512" spans="20:20">
      <c r="T512" s="46"/>
    </row>
    <row r="513" spans="20:20">
      <c r="T513" s="46"/>
    </row>
    <row r="514" spans="20:20">
      <c r="T514" s="46"/>
    </row>
    <row r="515" spans="20:20">
      <c r="T515" s="46"/>
    </row>
    <row r="516" spans="20:20">
      <c r="T516" s="46"/>
    </row>
    <row r="517" spans="20:20">
      <c r="T517" s="46"/>
    </row>
    <row r="518" spans="20:20">
      <c r="T518" s="46"/>
    </row>
    <row r="519" spans="20:20">
      <c r="T519" s="46"/>
    </row>
    <row r="520" spans="20:20">
      <c r="T520" s="46"/>
    </row>
    <row r="521" spans="20:20">
      <c r="T521" s="46"/>
    </row>
    <row r="522" spans="20:20">
      <c r="T522" s="46"/>
    </row>
    <row r="523" spans="20:20">
      <c r="T523" s="46"/>
    </row>
    <row r="524" spans="20:20">
      <c r="T524" s="46"/>
    </row>
    <row r="525" spans="20:20">
      <c r="T525" s="46"/>
    </row>
    <row r="526" spans="20:20">
      <c r="T526" s="46"/>
    </row>
    <row r="527" spans="20:20">
      <c r="T527" s="46"/>
    </row>
    <row r="528" spans="20:20">
      <c r="T528" s="46"/>
    </row>
    <row r="529" spans="20:20">
      <c r="T529" s="46"/>
    </row>
    <row r="530" spans="20:20">
      <c r="T530" s="46"/>
    </row>
    <row r="531" spans="20:20">
      <c r="T531" s="46"/>
    </row>
    <row r="532" spans="20:20">
      <c r="T532" s="46"/>
    </row>
    <row r="533" spans="20:20">
      <c r="T533" s="46"/>
    </row>
    <row r="534" spans="20:20">
      <c r="T534" s="46"/>
    </row>
    <row r="535" spans="20:20">
      <c r="T535" s="46"/>
    </row>
    <row r="536" spans="20:20">
      <c r="T536" s="46"/>
    </row>
    <row r="537" spans="20:20">
      <c r="T537" s="46"/>
    </row>
  </sheetData>
  <sortState ref="A2:AZ112">
    <sortCondition ref="C1"/>
  </sortState>
  <conditionalFormatting sqref="J2:R44 J46:R66">
    <cfRule type="containsText" dxfId="5" priority="40" operator="containsText" text="Enth">
      <formula>NOT(ISERROR(SEARCH("Enth",J2)))</formula>
    </cfRule>
    <cfRule type="containsText" dxfId="4" priority="42" operator="containsText" text="Nein">
      <formula>NOT(ISERROR(SEARCH("Nein",J2)))</formula>
    </cfRule>
    <cfRule type="containsText" dxfId="3" priority="43" operator="containsText" text="Ja">
      <formula>NOT(ISERROR(SEARCH("Ja",J2)))</formula>
    </cfRule>
  </conditionalFormatting>
  <conditionalFormatting sqref="G2:I44 G46:I66">
    <cfRule type="containsText" dxfId="2" priority="1" operator="containsText" text="Enth">
      <formula>NOT(ISERROR(SEARCH("Enth",G2)))</formula>
    </cfRule>
    <cfRule type="containsText" dxfId="1" priority="2" operator="containsText" text="Nein">
      <formula>NOT(ISERROR(SEARCH("Nein",G2)))</formula>
    </cfRule>
    <cfRule type="containsText" dxfId="0" priority="3" operator="containsText" text="Ja">
      <formula>NOT(ISERROR(SEARCH("Ja",G2)))</formula>
    </cfRule>
  </conditionalFormatting>
  <pageMargins left="0.70866141732283472" right="0.31496062992125984" top="0.82677165354330717" bottom="0.11811023622047245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12.09.2022, Vormittag</oddHeader>
  </headerFooter>
  <rowBreaks count="6" manualBreakCount="6">
    <brk id="44" max="16383" man="1"/>
    <brk id="68" max="16383" man="1"/>
    <brk id="124" max="16383" man="1"/>
    <brk id="204" max="16383" man="1"/>
    <brk id="253" max="16383" man="1"/>
    <brk id="305" max="16383" man="1"/>
  </rowBreaks>
  <colBreaks count="1" manualBreakCount="1">
    <brk id="20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2022-09-13T10:49:09Z</cp:lastPrinted>
  <dcterms:created xsi:type="dcterms:W3CDTF">2013-10-23T08:03:36Z</dcterms:created>
  <dcterms:modified xsi:type="dcterms:W3CDTF">2022-09-13T10:49:10Z</dcterms:modified>
</cp:coreProperties>
</file>